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75" windowWidth="23655" windowHeight="10485"/>
  </bookViews>
  <sheets>
    <sheet name="Hoja1" sheetId="1" r:id="rId1"/>
    <sheet name="Hoja2" sheetId="2" r:id="rId2"/>
    <sheet name="Hoja3" sheetId="3" r:id="rId3"/>
  </sheets>
  <calcPr calcId="144525"/>
</workbook>
</file>

<file path=xl/calcChain.xml><?xml version="1.0" encoding="utf-8"?>
<calcChain xmlns="http://schemas.openxmlformats.org/spreadsheetml/2006/main">
  <c r="J49" i="1" l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G2" i="1" s="1"/>
  <c r="J7" i="1"/>
  <c r="J6" i="1"/>
  <c r="J5" i="1"/>
  <c r="F48" i="1"/>
  <c r="F46" i="1"/>
  <c r="F44" i="1"/>
  <c r="F42" i="1"/>
  <c r="F40" i="1"/>
  <c r="F38" i="1"/>
  <c r="F36" i="1"/>
  <c r="F34" i="1"/>
  <c r="F32" i="1"/>
  <c r="F30" i="1"/>
  <c r="F28" i="1"/>
  <c r="F26" i="1"/>
  <c r="F24" i="1"/>
  <c r="F22" i="1"/>
  <c r="F20" i="1"/>
  <c r="F18" i="1"/>
  <c r="F16" i="1"/>
  <c r="F14" i="1"/>
  <c r="F12" i="1"/>
  <c r="F10" i="1"/>
  <c r="F8" i="1"/>
  <c r="F6" i="1"/>
  <c r="F5" i="1"/>
  <c r="I8" i="1"/>
  <c r="I10" i="1"/>
  <c r="I12" i="1"/>
  <c r="I14" i="1"/>
  <c r="I16" i="1"/>
  <c r="I18" i="1"/>
  <c r="I20" i="1"/>
  <c r="I22" i="1"/>
  <c r="I24" i="1"/>
  <c r="I26" i="1"/>
  <c r="I28" i="1"/>
  <c r="I30" i="1"/>
  <c r="I32" i="1"/>
  <c r="I34" i="1"/>
  <c r="I36" i="1"/>
  <c r="I38" i="1"/>
  <c r="I40" i="1"/>
  <c r="I42" i="1"/>
  <c r="I44" i="1"/>
  <c r="I46" i="1"/>
  <c r="I48" i="1"/>
  <c r="I6" i="1"/>
  <c r="I5" i="1"/>
</calcChain>
</file>

<file path=xl/sharedStrings.xml><?xml version="1.0" encoding="utf-8"?>
<sst xmlns="http://schemas.openxmlformats.org/spreadsheetml/2006/main" count="78" uniqueCount="64">
  <si>
    <t>TOTAL PEDIDO SIN IVA</t>
  </si>
  <si>
    <t>FOTOS</t>
  </si>
  <si>
    <t>CÓDIGO</t>
  </si>
  <si>
    <t>DESCRIPCION</t>
  </si>
  <si>
    <t>PVPR</t>
  </si>
  <si>
    <t>PEDIDO</t>
  </si>
  <si>
    <t>TH-QH18</t>
  </si>
  <si>
    <r>
      <rPr>
        <b/>
        <sz val="9"/>
        <color indexed="8"/>
        <rFont val="Calibri"/>
        <family val="2"/>
      </rPr>
      <t xml:space="preserve">ESTUFA DE CUARZO 1800W  </t>
    </r>
    <r>
      <rPr>
        <sz val="9"/>
        <color indexed="8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Potencia: 1800W • 2 Posiciones de calor • Desconexión automática en caso de vuelco • Luz indicadora.                                                          </t>
    </r>
  </si>
  <si>
    <t>CAMPAÑA CALEFACCIÓN 2018/19</t>
  </si>
  <si>
    <t>TH-QH4812</t>
  </si>
  <si>
    <r>
      <rPr>
        <b/>
        <sz val="9"/>
        <color indexed="8"/>
        <rFont val="Calibri"/>
        <family val="2"/>
      </rPr>
      <t xml:space="preserve">ESTUFA DE CUARZO 400-800-1200W  </t>
    </r>
    <r>
      <rPr>
        <sz val="9"/>
        <color indexed="8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  Potencia: 400-800-1200W • 3 barras de cuarzo • Desconexión automática en caso de vuelco • Asa de transporte                                                                                                   </t>
    </r>
  </si>
  <si>
    <t>DESCATALOGADO - ÚLTIMAS UNIDADES HASTA FIN DE EXISTENCIAS</t>
  </si>
  <si>
    <t>TH-EH1201</t>
  </si>
  <si>
    <r>
      <rPr>
        <b/>
        <sz val="9"/>
        <color indexed="8"/>
        <rFont val="Calibri"/>
        <family val="2"/>
      </rPr>
      <t xml:space="preserve">ESTUFA HALÓGENA 3 AJUSTES DE TEMPERATURA 400/800/1200W                                                                                                                                                                                      </t>
    </r>
    <r>
      <rPr>
        <sz val="9"/>
        <color indexed="8"/>
        <rFont val="Calibri"/>
        <family val="2"/>
      </rPr>
      <t xml:space="preserve">Estufa halógena de 3 ajustes de temperatura • Potencia: 400 / 800 / 1200W • Interruptor y rejilla de seguridad • Gran ángulo de oscilación • Asa de transpote • Sistema de seguridad anti-vuelco • Carcasa de toque frío • 220-240V, 50/60Hz. </t>
    </r>
  </si>
  <si>
    <t>PRÓXIMAMENTE - ENTRADA MEDIADOS DE NOVIEMBRE</t>
  </si>
  <si>
    <t>TH-EH1205</t>
  </si>
  <si>
    <t>PRÓXIMAMENTE - ENTRADA FINALES DE OCTUBRE</t>
  </si>
  <si>
    <t>TH-FH10</t>
  </si>
  <si>
    <r>
      <rPr>
        <b/>
        <sz val="9"/>
        <color indexed="8"/>
        <rFont val="Calibri"/>
        <family val="2"/>
      </rPr>
      <t xml:space="preserve">TERMOVENTILADOR PORTÁTIL     </t>
    </r>
    <r>
      <rPr>
        <sz val="9"/>
        <color indexed="8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2 Posiciones de calor: 1000/2000W • Termostato regulable • Protección contra sobrecalentamiento • Función de aire frío •  Luz indicadora • PortátiL • Carcasa ignífuga •  220V~50 Hz.   </t>
    </r>
    <r>
      <rPr>
        <sz val="10"/>
        <color indexed="30"/>
        <rFont val="Calibri"/>
        <family val="2"/>
      </rPr>
      <t/>
    </r>
  </si>
  <si>
    <t>PRÓXIMAMENTE</t>
  </si>
  <si>
    <t>TH-FH1020</t>
  </si>
  <si>
    <r>
      <rPr>
        <b/>
        <sz val="9"/>
        <color indexed="8"/>
        <rFont val="Calibri"/>
        <family val="2"/>
      </rPr>
      <t xml:space="preserve">TERMOVENTILADOR PORTÁTIL     </t>
    </r>
    <r>
      <rPr>
        <sz val="9"/>
        <color indexed="8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2 Posiciones de calor: 1000/2000W • Termostato regulable • Protección contra sobrecalentamiento • Función de aire frío • Descon. autom. en caso de vuelco • Luz indicadora • PortátiL •  220-240V, 50 Hz.   </t>
    </r>
    <r>
      <rPr>
        <sz val="10"/>
        <color indexed="30"/>
        <rFont val="Calibri"/>
        <family val="2"/>
      </rPr>
      <t/>
    </r>
  </si>
  <si>
    <t>TH-PH10</t>
  </si>
  <si>
    <r>
      <rPr>
        <b/>
        <sz val="9"/>
        <color indexed="8"/>
        <rFont val="Calibri"/>
        <family val="2"/>
      </rPr>
      <t xml:space="preserve">TERMOVENTILADOR PORTÁTIL DE ENCHUFE     </t>
    </r>
    <r>
      <rPr>
        <sz val="9"/>
        <color indexed="8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Diseño reducido para ahorrar espacio • Termostato regulable: 15ºc a 32ºc • Temporizador programable de 12 horas • Pantalla digital de led •  Funcionamiento silencioso • Configuración de alta y baja velocidada
Apagado automático • Potencia: 350w • 220/240v, 50/60hz   </t>
    </r>
    <r>
      <rPr>
        <sz val="10"/>
        <color indexed="30"/>
        <rFont val="Calibri"/>
        <family val="2"/>
      </rPr>
      <t/>
    </r>
  </si>
  <si>
    <t>TH-RAC501</t>
  </si>
  <si>
    <r>
      <rPr>
        <b/>
        <sz val="9"/>
        <color indexed="8"/>
        <rFont val="Calibri"/>
        <family val="2"/>
      </rPr>
      <t>MINI RADIADOR DE ACEITE 5 ELEMENTOS</t>
    </r>
    <r>
      <rPr>
        <sz val="9"/>
        <color indexed="8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Elementos de calor. • Grosor de la chapa: 0.5 mm. • Dimensión elemento: 120*320 mm. • 1 Ajuste de temperatura. • Interruptor con luz indicadora. • Termostato regulable. • Apagado de seguridad en caso de sobrecalentamiento. • Asa para facilitar el transporte. • Dimensiones: 260*135*380 mm. • Peso bruto: 4.3 Kg. • Peso neto: 3.8 Kg. • Voltaje: 220-240V, 50Hz. • Potencia: 500W.                                                                                                  </t>
    </r>
  </si>
  <si>
    <t>TH-RAC701</t>
  </si>
  <si>
    <r>
      <rPr>
        <b/>
        <sz val="9"/>
        <color indexed="8"/>
        <rFont val="Calibri"/>
        <family val="2"/>
      </rPr>
      <t xml:space="preserve">MINI RADIADOR DE ACEITE 7 ELEMENTOS   </t>
    </r>
    <r>
      <rPr>
        <sz val="9"/>
        <color indexed="8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7 Elementos de calor. • Grosor de la chapa: 0.5 mm. • Dimensión elemento: 120*320 mm. • 1 Ajuste de temperatura. • Interruptor con luz indicadora. • Termostato regulable. • Apagado de seguridad en caso de sobrecalentamiento. • Asa para falicitar el transporte. • Dimensiones: 330*135*380mm. • Peso bruto: 4.8 Kg. • Peso neto: 4.3 Kg. • Voltaje: 220-240V, 50Hz. • Potencia: 700W.                                                                                  </t>
    </r>
  </si>
  <si>
    <t>TH-RAC1501</t>
  </si>
  <si>
    <r>
      <rPr>
        <b/>
        <sz val="9"/>
        <color indexed="8"/>
        <rFont val="Calibri"/>
        <family val="2"/>
      </rPr>
      <t xml:space="preserve">RADIADOR DE ACEITE 7 ELEMENTOS </t>
    </r>
    <r>
      <rPr>
        <sz val="9"/>
        <color indexed="8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7 Elementos de calor. • Grosor de la chapa: 0.5 mm. • Dimensión elemento: 150*580 mm. • 3 Ajustes de temperatura. • Interruptores con luces indicadoras. • Termostato regulable. • Apagado de seguridad en caso de sobrecalentamiento. • Asa y ruedas para falicitar el transporte. • Almacenamiento para el cable.
Dimensiones: 380*160*640 mm. • Peso bruto: 8.9 Kg. • Peso neto: 8.1 Kg. • Voltaje: 220-240V. 50Hz. •
Potencia: 600W / 900W / 1500W.                                                                                            </t>
    </r>
  </si>
  <si>
    <t>TH-RAC2001</t>
  </si>
  <si>
    <r>
      <rPr>
        <b/>
        <sz val="9"/>
        <color indexed="8"/>
        <rFont val="Calibri"/>
        <family val="2"/>
      </rPr>
      <t xml:space="preserve">RADIADOR DE ACEITE 11 ELEMENTOS    </t>
    </r>
    <r>
      <rPr>
        <sz val="9"/>
        <color indexed="8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11 Elementos de calor. • Grosor de la chapa: 0.5 mm. • Dimensión elemento: 150*580 mm. • 3 Ajustes de temperatura. • Interruptores con luces indicadoras. • Termostato regulable. • Apagado de seguridad en caso de sobrecalentamiento. • Asa y ruedas para falicitar el transporte. • Dimensiones: 528*160*640 mm. • Peso bruto: 14.2 Kg. • Peso neto: 13.3 Kg. • Voltaje: 220-240V, 50Hz. • Potencia: 800W / 1200W / 2000W.                                                                                                  </t>
    </r>
  </si>
  <si>
    <t>PRÓXIMAMENTE- ENTRADA FINALES DE OCTUBRE</t>
  </si>
  <si>
    <t>TH-RAC2002</t>
  </si>
  <si>
    <r>
      <rPr>
        <b/>
        <sz val="9"/>
        <color indexed="8"/>
        <rFont val="Calibri"/>
        <family val="2"/>
      </rPr>
      <t xml:space="preserve">RADIADOR DE ACEITE 9 ELEMENTOS  </t>
    </r>
    <r>
      <rPr>
        <sz val="9"/>
        <color indexed="8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9 Elementos de calor. • Grosor de la chapa: 0.5 mm. • Dimensión elemento: 150*580 mm. • 3 Ajustes de temperatura. • Interruptores con luces indicadoras. • Termostato regulable. • Apagado de seguridad en caso de sobrecalentamiento. • Asa y ruedas para falicitar el transporte. • Dimensiones: 455*160*640 mm. • Peso bruto: 12 Kg. • Peso neto: 11.2 Kg. • Voltaje: 220-240V, 50Hz. • Potencia: 800W / 1200W / 2000W.                                                                                                     </t>
    </r>
  </si>
  <si>
    <t>TH-BR10</t>
  </si>
  <si>
    <r>
      <rPr>
        <b/>
        <sz val="10"/>
        <color indexed="8"/>
        <rFont val="Calibri"/>
        <family val="2"/>
      </rPr>
      <t xml:space="preserve">BRASERO ELÉCTRICO 400-900W         </t>
    </r>
    <r>
      <rPr>
        <sz val="10"/>
        <color indexed="8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2 posiciones de calor • Potencia: 400-900W • 2 resistencias • Longitud del cable: 3 metros. </t>
    </r>
  </si>
  <si>
    <t>AGOTADO - PRÓXIMA ENTRADA FINALES OCTUBRE 2018</t>
  </si>
  <si>
    <t>TH-EB100</t>
  </si>
  <si>
    <r>
      <rPr>
        <b/>
        <sz val="9"/>
        <color indexed="8"/>
        <rFont val="Calibri"/>
        <family val="2"/>
      </rPr>
      <t>ALMOHADILLA TÉRMICA</t>
    </r>
    <r>
      <rPr>
        <sz val="9"/>
        <color indexed="8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Almohadilla Eléctrica. • Luz indicadora led. • Tamaño: 40x32 cm. • 1 controlador. • Protección contra    sobrecalentamiento. • 3 niveles de temperatura. • Material: alfombrilla de PVC  • Verde con forro polar azul lavable. • Potencia: 60W • Voltaje: 220v-240v / 50Hz.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</si>
  <si>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TH-EB200</t>
  </si>
  <si>
    <r>
      <rPr>
        <b/>
        <sz val="9"/>
        <color indexed="8"/>
        <rFont val="Calibri"/>
        <family val="2"/>
      </rPr>
      <t>ALMOHADILLA DE CUELLO Y ESPALDA</t>
    </r>
    <r>
      <rPr>
        <sz val="9"/>
        <color indexed="8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Almohadilla De Cuello Y Espalda. • Luz indicadora led. • Tamaño: 40x38 cm. • 1 controlador. • Protección contra sobrecalentamiento. • 3 niveles de temperatura. • Material: alfombrilla de PVC verde con forro polar azul lavable. • Potencia: 60W • Voltaje: 220V-240V / 50Hz.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</si>
  <si>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TH-EB300</t>
  </si>
  <si>
    <r>
      <rPr>
        <b/>
        <sz val="9"/>
        <color indexed="8"/>
        <rFont val="Calibri"/>
        <family val="2"/>
      </rPr>
      <t>MANTA ELÉCTRICA</t>
    </r>
    <r>
      <rPr>
        <sz val="9"/>
        <color indexed="8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Tamaño: 150x80cm. • Material: Color blanco 100% poliéster. • 1 x controlador desmontable. • 2 configuraciones de calor. • Luz indicadora LED. • Protección contra el sobrecalentamiento. • Lavable en la lavadora. • Potencia: 60W. • Voltaje: 220-240V ~ 50Hz.</t>
    </r>
  </si>
  <si>
    <t>TH-EB400</t>
  </si>
  <si>
    <r>
      <rPr>
        <b/>
        <sz val="9"/>
        <color indexed="8"/>
        <rFont val="Calibri"/>
        <family val="2"/>
      </rPr>
      <t>ALMOHADILLA DE CUELLO Y ESPALDA</t>
    </r>
    <r>
      <rPr>
        <sz val="9"/>
        <color indexed="8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Tamaño: 160x140cm. • Material: Color blanco 100% poliéster. • 2 x controlador desmontable. • 2 configuraciones de calor. • Luz indicadora LED. • Protección contra el sobrecalentamiento. • Lavable en la lavadora. • Potencia: 2x60W. • Voltaje: 220-240V ~ 50Hz.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</si>
  <si>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ET-QH01</t>
  </si>
  <si>
    <r>
      <rPr>
        <b/>
        <sz val="9"/>
        <color indexed="8"/>
        <rFont val="Calibri"/>
        <family val="2"/>
      </rPr>
      <t xml:space="preserve">ESTUFA DE CUARZO 400/800W.                                                     
</t>
    </r>
    <r>
      <rPr>
        <sz val="9"/>
        <color indexed="8"/>
        <rFont val="Calibri"/>
        <family val="2"/>
      </rPr>
      <t xml:space="preserve">Diseño moderno y compacto. • Sistema de seguridad anti-vuelco. • Calentamiento prolongado y uniforme. • 2 potencias: 400W / 800W. • Voltaje: 220-240V ~ 50 / 60Hz. </t>
    </r>
    <r>
      <rPr>
        <b/>
        <sz val="9"/>
        <color indexed="8"/>
        <rFont val="Calibri"/>
        <family val="2"/>
      </rPr>
      <t xml:space="preserve">    </t>
    </r>
    <r>
      <rPr>
        <sz val="9"/>
        <color indexed="8"/>
        <rFont val="Calibri"/>
        <family val="2"/>
      </rPr>
      <t xml:space="preserve">         </t>
    </r>
    <r>
      <rPr>
        <sz val="11"/>
        <color indexed="8"/>
        <rFont val="Calibri"/>
        <family val="2"/>
      </rPr>
      <t xml:space="preserve">                                                                        </t>
    </r>
    <r>
      <rPr>
        <sz val="11"/>
        <color rgb="FFFF0000"/>
        <rFont val="Calibri"/>
        <family val="2"/>
      </rPr>
      <t xml:space="preserve"> </t>
    </r>
  </si>
  <si>
    <t>ET-QH02</t>
  </si>
  <si>
    <r>
      <rPr>
        <b/>
        <sz val="8"/>
        <color indexed="8"/>
        <rFont val="Calibri"/>
        <family val="2"/>
      </rPr>
      <t xml:space="preserve">ESTUFA DE CUARZO 400/800W.         </t>
    </r>
    <r>
      <rPr>
        <sz val="8"/>
        <color indexed="8"/>
        <rFont val="Calibri"/>
        <family val="2"/>
      </rPr>
      <t xml:space="preserve">                                                                                                      Diseño compacto y moderno. • Sistema de seguridad anti-vuelco. • Calentamiento prolongado y uniforme. • 2 Niveles de temperatura: 400W / 800W. • Voltaje: 220-240V~50/60Hz.                                                                                </t>
    </r>
    <r>
      <rPr>
        <sz val="8"/>
        <color rgb="FFFF0000"/>
        <rFont val="Calibri"/>
        <family val="2"/>
      </rPr>
      <t xml:space="preserve"> </t>
    </r>
  </si>
  <si>
    <t>ET-QH12</t>
  </si>
  <si>
    <r>
      <rPr>
        <b/>
        <sz val="8"/>
        <color indexed="8"/>
        <rFont val="Calibri"/>
        <family val="2"/>
      </rPr>
      <t xml:space="preserve">ESTUFA DE CUARZO 400/800/1200W.         </t>
    </r>
    <r>
      <rPr>
        <sz val="8"/>
        <color indexed="8"/>
        <rFont val="Calibri"/>
        <family val="2"/>
      </rPr>
      <t xml:space="preserve">                                                                                                      3 Posiciones de calor. • Potencia: 400W / 800W / 1200W. • Desconexión automática en caso de vuelco. • Asa de transporte. • Interruptores con luz indicadora. • Voltaje: 230V ~ 50Hz.                                                                               </t>
    </r>
    <r>
      <rPr>
        <sz val="8"/>
        <color rgb="FFFF0000"/>
        <rFont val="Calibri"/>
        <family val="2"/>
      </rPr>
      <t xml:space="preserve"> </t>
    </r>
  </si>
  <si>
    <t>PRÓXIMAMENTE - ENTRADA MEDIADOS OCTUBRE</t>
  </si>
  <si>
    <t>ET-EH1206</t>
  </si>
  <si>
    <r>
      <rPr>
        <b/>
        <sz val="8"/>
        <color indexed="8"/>
        <rFont val="Calibri"/>
        <family val="2"/>
      </rPr>
      <t xml:space="preserve">ESTUFA HALÓGENA 3 AJUSTES TEMPERATURA   </t>
    </r>
    <r>
      <rPr>
        <sz val="8"/>
        <color indexed="8"/>
        <rFont val="Calibri"/>
        <family val="2"/>
      </rPr>
      <t xml:space="preserve">                                                        
Sistema de seguridad anti-vuelco. • Carcasa de tacto frío. • Asa de transporte. • Gran ángulo de oscilación. • 3 niveles de temperatura: 400W / 800W / 1200W • 220-240V, 50/60 Hz.                                                                                      </t>
    </r>
    <r>
      <rPr>
        <sz val="8"/>
        <color rgb="FFFF0000"/>
        <rFont val="Calibri"/>
        <family val="2"/>
      </rPr>
      <t xml:space="preserve"> </t>
    </r>
  </si>
  <si>
    <t>PRÓXIMAMENTE - ENTRADA MEDIADOS NOVIEMBRE</t>
  </si>
  <si>
    <t>ET-TV05</t>
  </si>
  <si>
    <r>
      <rPr>
        <b/>
        <sz val="8"/>
        <color indexed="8"/>
        <rFont val="Calibri"/>
        <family val="2"/>
      </rPr>
      <t xml:space="preserve">TERMOVENTILADOR PORTÁTIL  </t>
    </r>
    <r>
      <rPr>
        <sz val="8"/>
        <color indexed="8"/>
        <rFont val="Calibri"/>
        <family val="2"/>
      </rPr>
      <t xml:space="preserve">                                                        
Termostato ajustable. • Control de temperatura automático. • Protección contra el sobrecalentamiento. • Luz indicadora. • Ventilación / aire templado / aire caliente. • 2 potencia de calentamiento: 1000W / 2000W. • Voltaje: 220-240V ~ 50 / 60Hz.                                                                                    </t>
    </r>
    <r>
      <rPr>
        <sz val="8"/>
        <color rgb="FFFF0000"/>
        <rFont val="Calibri"/>
        <family val="2"/>
      </rPr>
      <t xml:space="preserve"> </t>
    </r>
  </si>
  <si>
    <t>PRÓXIMAMENTE - ENTRADA FINALES OCTUBRE</t>
  </si>
  <si>
    <t>ET-TV06</t>
  </si>
  <si>
    <r>
      <rPr>
        <b/>
        <sz val="8"/>
        <color indexed="8"/>
        <rFont val="Calibri"/>
        <family val="2"/>
      </rPr>
      <t xml:space="preserve">TERMOVENTILADOR PORTÁTIL </t>
    </r>
    <r>
      <rPr>
        <sz val="8"/>
        <color indexed="8"/>
        <rFont val="Calibri"/>
        <family val="2"/>
      </rPr>
      <t xml:space="preserve">                                                        
Termostato ajustable. • Control de temperatura automático. • Protección contra el sobrecalentamiento. • Luz indicadora. • Aire frío / templado / aire caliente. • 2 potencia de  calentamiento: 1000W / 2000W. • Voltaje: 220-240V ~ 50 / 60Hz.                                                                                   </t>
    </r>
    <r>
      <rPr>
        <sz val="8"/>
        <color rgb="FFFF0000"/>
        <rFont val="Calibri"/>
        <family val="2"/>
      </rPr>
      <t xml:space="preserve"> </t>
    </r>
  </si>
  <si>
    <r>
      <rPr>
        <b/>
        <i/>
        <sz val="10"/>
        <rFont val="Verdana"/>
        <family val="2"/>
      </rPr>
      <t xml:space="preserve">CONDICIONES GENERALES DE VENTA: </t>
    </r>
    <r>
      <rPr>
        <b/>
        <i/>
        <sz val="7"/>
        <rFont val="Verdana"/>
        <family val="2"/>
      </rPr>
      <t xml:space="preserve">PRECIOS NETOS, PARA PORTES PAGADOS PEDIDO MINIMO 100€ MALAGA, 250 € ANDALUCIA, 400 € PENINSULA,  600 € PORTUGAL Y      1500 € BALEARES TODOS MAS IVA (MENOS PORTUGAL),       </t>
    </r>
    <r>
      <rPr>
        <b/>
        <i/>
        <sz val="8"/>
        <rFont val="Verdana"/>
        <family val="2"/>
      </rPr>
      <t xml:space="preserve"> </t>
    </r>
  </si>
  <si>
    <t>PVD</t>
  </si>
  <si>
    <t>PVD IVA INCLUIDO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</si>
</sst>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0"/>
    <numFmt numFmtId="165" formatCode="#,##0.00\ &quot;€&quot;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name val="Verdana"/>
      <family val="2"/>
    </font>
    <font>
      <b/>
      <i/>
      <sz val="8"/>
      <name val="Verdana"/>
      <family val="2"/>
    </font>
    <font>
      <sz val="10"/>
      <name val="Arial"/>
      <family val="2"/>
    </font>
    <font>
      <b/>
      <i/>
      <sz val="11"/>
      <color theme="1"/>
      <name val="Verdana"/>
      <family val="2"/>
    </font>
    <font>
      <i/>
      <sz val="11"/>
      <color theme="1"/>
      <name val="Verdana"/>
      <family val="2"/>
    </font>
    <font>
      <b/>
      <i/>
      <sz val="10"/>
      <color theme="1"/>
      <name val="Verdana"/>
      <family val="2"/>
    </font>
    <font>
      <i/>
      <sz val="8"/>
      <color theme="1"/>
      <name val="Verdana"/>
      <family val="2"/>
    </font>
    <font>
      <i/>
      <sz val="10"/>
      <color rgb="FFFF0000"/>
      <name val="Verdana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8"/>
      <name val="Calibri"/>
      <family val="2"/>
    </font>
    <font>
      <sz val="9"/>
      <color indexed="8"/>
      <name val="Calibri"/>
      <family val="2"/>
    </font>
    <font>
      <sz val="8"/>
      <color indexed="8"/>
      <name val="Calibri"/>
      <family val="2"/>
    </font>
    <font>
      <sz val="10"/>
      <color indexed="30"/>
      <name val="Calibri"/>
      <family val="2"/>
    </font>
    <font>
      <b/>
      <sz val="9"/>
      <color indexed="8"/>
      <name val="Calibri"/>
      <family val="2"/>
    </font>
    <font>
      <b/>
      <sz val="8"/>
      <name val="Calibri"/>
      <family val="2"/>
    </font>
    <font>
      <b/>
      <sz val="8"/>
      <color indexed="8"/>
      <name val="Calibri"/>
      <family val="2"/>
    </font>
    <font>
      <b/>
      <sz val="8"/>
      <color indexed="9"/>
      <name val="Calibri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</font>
    <font>
      <b/>
      <sz val="8"/>
      <color theme="0"/>
      <name val="Calibri"/>
      <family val="2"/>
    </font>
    <font>
      <sz val="8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Verdana"/>
      <family val="2"/>
    </font>
    <font>
      <i/>
      <sz val="6"/>
      <color theme="1"/>
      <name val="Verdana"/>
      <family val="2"/>
    </font>
    <font>
      <b/>
      <i/>
      <sz val="18"/>
      <name val="Verdana"/>
      <family val="2"/>
    </font>
    <font>
      <b/>
      <i/>
      <sz val="10"/>
      <name val="Verdana"/>
      <family val="2"/>
    </font>
    <font>
      <b/>
      <i/>
      <sz val="7"/>
      <name val="Verdana"/>
      <family val="2"/>
    </font>
    <font>
      <b/>
      <i/>
      <sz val="8"/>
      <color theme="1"/>
      <name val="Verdana"/>
      <family val="2"/>
    </font>
    <font>
      <b/>
      <i/>
      <sz val="7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9"/>
        <bgColor indexed="40"/>
      </patternFill>
    </fill>
    <fill>
      <patternFill patternType="solid">
        <fgColor indexed="31"/>
        <bgColor indexed="22"/>
      </patternFill>
    </fill>
    <fill>
      <patternFill patternType="solid">
        <fgColor indexed="57"/>
        <bgColor indexed="21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 style="thin">
        <color indexed="64"/>
      </top>
      <bottom/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hair">
        <color indexed="8"/>
      </right>
      <top/>
      <bottom style="thin">
        <color indexed="64"/>
      </bottom>
      <diagonal/>
    </border>
    <border>
      <left style="hair">
        <color indexed="8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/>
      <top style="thin">
        <color indexed="8"/>
      </top>
      <bottom/>
      <diagonal/>
    </border>
    <border>
      <left style="hair">
        <color indexed="8"/>
      </left>
      <right/>
      <top/>
      <bottom style="thin">
        <color indexed="8"/>
      </bottom>
      <diagonal/>
    </border>
    <border>
      <left style="hair">
        <color indexed="8"/>
      </left>
      <right/>
      <top style="thin">
        <color indexed="64"/>
      </top>
      <bottom/>
      <diagonal/>
    </border>
  </borders>
  <cellStyleXfs count="11">
    <xf numFmtId="0" fontId="0" fillId="0" borderId="0"/>
    <xf numFmtId="0" fontId="4" fillId="0" borderId="0"/>
    <xf numFmtId="14" fontId="12" fillId="4" borderId="0">
      <alignment horizontal="left"/>
    </xf>
    <xf numFmtId="0" fontId="10" fillId="5" borderId="0" applyNumberFormat="0" applyBorder="0" applyAlignment="0" applyProtection="0"/>
    <xf numFmtId="0" fontId="12" fillId="6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92">
    <xf numFmtId="0" fontId="0" fillId="0" borderId="0" xfId="0"/>
    <xf numFmtId="0" fontId="14" fillId="0" borderId="36" xfId="0" applyFont="1" applyFill="1" applyBorder="1" applyAlignment="1">
      <alignment vertical="center" wrapText="1"/>
    </xf>
    <xf numFmtId="0" fontId="14" fillId="0" borderId="23" xfId="0" applyFont="1" applyFill="1" applyBorder="1" applyAlignment="1">
      <alignment vertical="center" wrapText="1"/>
    </xf>
    <xf numFmtId="0" fontId="18" fillId="7" borderId="14" xfId="0" applyNumberFormat="1" applyFont="1" applyFill="1" applyBorder="1" applyAlignment="1">
      <alignment horizontal="center" vertical="center" wrapText="1"/>
    </xf>
    <xf numFmtId="0" fontId="10" fillId="0" borderId="33" xfId="5" applyFont="1" applyBorder="1" applyAlignment="1">
      <alignment horizontal="left" vertical="center" wrapText="1"/>
    </xf>
    <xf numFmtId="0" fontId="23" fillId="11" borderId="14" xfId="5" applyFont="1" applyFill="1" applyBorder="1" applyAlignment="1">
      <alignment horizontal="center" vertical="center" wrapText="1"/>
    </xf>
    <xf numFmtId="0" fontId="15" fillId="0" borderId="33" xfId="6" applyFont="1" applyBorder="1" applyAlignment="1">
      <alignment horizontal="left" vertical="center" wrapText="1"/>
    </xf>
    <xf numFmtId="0" fontId="23" fillId="11" borderId="32" xfId="6" applyFont="1" applyFill="1" applyBorder="1" applyAlignment="1">
      <alignment horizontal="center" vertical="center" wrapText="1"/>
    </xf>
    <xf numFmtId="0" fontId="15" fillId="0" borderId="33" xfId="7" applyFont="1" applyBorder="1" applyAlignment="1">
      <alignment horizontal="left" vertical="center" wrapText="1"/>
    </xf>
    <xf numFmtId="0" fontId="23" fillId="11" borderId="32" xfId="7" applyFont="1" applyFill="1" applyBorder="1" applyAlignment="1">
      <alignment horizontal="center" vertical="center" wrapText="1"/>
    </xf>
    <xf numFmtId="0" fontId="15" fillId="0" borderId="33" xfId="8" applyFont="1" applyBorder="1" applyAlignment="1">
      <alignment horizontal="left" vertical="center" wrapText="1"/>
    </xf>
    <xf numFmtId="0" fontId="23" fillId="11" borderId="32" xfId="8" applyFont="1" applyFill="1" applyBorder="1" applyAlignment="1">
      <alignment horizontal="center" vertical="center" wrapText="1"/>
    </xf>
    <xf numFmtId="0" fontId="15" fillId="0" borderId="33" xfId="9" applyFont="1" applyBorder="1" applyAlignment="1">
      <alignment horizontal="left" vertical="center" wrapText="1"/>
    </xf>
    <xf numFmtId="0" fontId="23" fillId="11" borderId="32" xfId="9" applyFont="1" applyFill="1" applyBorder="1" applyAlignment="1">
      <alignment horizontal="center" vertical="center" wrapText="1"/>
    </xf>
    <xf numFmtId="0" fontId="15" fillId="0" borderId="33" xfId="10" applyFont="1" applyBorder="1" applyAlignment="1">
      <alignment horizontal="left" vertical="center" wrapText="1"/>
    </xf>
    <xf numFmtId="0" fontId="23" fillId="11" borderId="32" xfId="10" applyFont="1" applyFill="1" applyBorder="1" applyAlignment="1">
      <alignment horizontal="center" vertical="center" wrapText="1"/>
    </xf>
    <xf numFmtId="0" fontId="19" fillId="8" borderId="28" xfId="0" applyFont="1" applyFill="1" applyBorder="1" applyAlignment="1">
      <alignment horizontal="center" vertical="center" wrapText="1"/>
    </xf>
    <xf numFmtId="0" fontId="19" fillId="8" borderId="32" xfId="0" applyFont="1" applyFill="1" applyBorder="1" applyAlignment="1">
      <alignment horizontal="center" vertical="center" wrapText="1"/>
    </xf>
    <xf numFmtId="0" fontId="14" fillId="0" borderId="33" xfId="0" applyFont="1" applyBorder="1" applyAlignment="1">
      <alignment vertical="center" wrapText="1"/>
    </xf>
    <xf numFmtId="0" fontId="19" fillId="8" borderId="24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vertical="center" wrapText="1"/>
    </xf>
    <xf numFmtId="0" fontId="18" fillId="7" borderId="24" xfId="0" applyNumberFormat="1" applyFont="1" applyFill="1" applyBorder="1" applyAlignment="1">
      <alignment horizontal="center" vertical="center" wrapText="1"/>
    </xf>
    <xf numFmtId="0" fontId="19" fillId="8" borderId="14" xfId="0" applyFont="1" applyFill="1" applyBorder="1" applyAlignment="1">
      <alignment horizontal="center" vertical="center" wrapText="1"/>
    </xf>
    <xf numFmtId="0" fontId="14" fillId="0" borderId="37" xfId="0" applyFont="1" applyFill="1" applyBorder="1" applyAlignment="1">
      <alignment vertical="center" wrapText="1"/>
    </xf>
    <xf numFmtId="0" fontId="14" fillId="0" borderId="30" xfId="0" applyFont="1" applyFill="1" applyBorder="1" applyAlignment="1">
      <alignment vertical="center" wrapText="1"/>
    </xf>
    <xf numFmtId="0" fontId="19" fillId="8" borderId="38" xfId="0" applyFont="1" applyFill="1" applyBorder="1" applyAlignment="1">
      <alignment horizontal="center" vertical="center" wrapText="1"/>
    </xf>
    <xf numFmtId="0" fontId="14" fillId="0" borderId="39" xfId="4" applyFont="1" applyFill="1" applyBorder="1" applyAlignment="1">
      <alignment horizontal="left" vertical="center" wrapText="1"/>
    </xf>
    <xf numFmtId="0" fontId="11" fillId="0" borderId="33" xfId="0" applyFont="1" applyBorder="1" applyAlignment="1">
      <alignment vertical="center" wrapText="1"/>
    </xf>
    <xf numFmtId="0" fontId="20" fillId="9" borderId="25" xfId="4" applyNumberFormat="1" applyFont="1" applyFill="1" applyBorder="1" applyAlignment="1" applyProtection="1">
      <alignment horizontal="center" vertical="center" wrapText="1"/>
    </xf>
    <xf numFmtId="0" fontId="14" fillId="0" borderId="30" xfId="4" applyFont="1" applyFill="1" applyBorder="1" applyAlignment="1">
      <alignment horizontal="left" vertical="center" wrapText="1"/>
    </xf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center" vertical="center" wrapText="1"/>
    </xf>
    <xf numFmtId="165" fontId="9" fillId="3" borderId="9" xfId="0" applyNumberFormat="1" applyFont="1" applyFill="1" applyBorder="1" applyAlignment="1">
      <alignment wrapText="1"/>
    </xf>
    <xf numFmtId="0" fontId="8" fillId="3" borderId="9" xfId="0" applyFont="1" applyFill="1" applyBorder="1" applyAlignment="1">
      <alignment wrapText="1"/>
    </xf>
    <xf numFmtId="0" fontId="6" fillId="0" borderId="0" xfId="0" applyFont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10" fillId="0" borderId="35" xfId="0" applyFont="1" applyFill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 wrapText="1"/>
    </xf>
    <xf numFmtId="165" fontId="0" fillId="0" borderId="2" xfId="0" applyNumberFormat="1" applyFont="1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0" fillId="10" borderId="3" xfId="0" applyFill="1" applyBorder="1" applyAlignment="1">
      <alignment wrapText="1"/>
    </xf>
    <xf numFmtId="0" fontId="0" fillId="10" borderId="5" xfId="0" applyFill="1" applyBorder="1" applyAlignment="1">
      <alignment wrapText="1"/>
    </xf>
    <xf numFmtId="0" fontId="21" fillId="10" borderId="3" xfId="0" applyFont="1" applyFill="1" applyBorder="1" applyAlignment="1">
      <alignment wrapText="1"/>
    </xf>
    <xf numFmtId="0" fontId="21" fillId="10" borderId="5" xfId="0" applyFont="1" applyFill="1" applyBorder="1" applyAlignment="1">
      <alignment wrapText="1"/>
    </xf>
    <xf numFmtId="0" fontId="0" fillId="10" borderId="5" xfId="0" applyFill="1" applyBorder="1" applyAlignment="1">
      <alignment horizontal="center" wrapText="1"/>
    </xf>
    <xf numFmtId="0" fontId="0" fillId="0" borderId="0" xfId="0" applyAlignment="1">
      <alignment horizontal="center" wrapText="1"/>
    </xf>
    <xf numFmtId="164" fontId="27" fillId="0" borderId="2" xfId="0" applyNumberFormat="1" applyFont="1" applyBorder="1" applyAlignment="1">
      <alignment horizontal="center" vertical="center" wrapText="1"/>
    </xf>
    <xf numFmtId="0" fontId="26" fillId="10" borderId="2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165" fontId="0" fillId="0" borderId="22" xfId="0" applyNumberForma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 wrapText="1"/>
    </xf>
    <xf numFmtId="165" fontId="0" fillId="0" borderId="2" xfId="0" applyNumberFormat="1" applyFont="1" applyBorder="1" applyAlignment="1">
      <alignment horizontal="center" vertical="center" wrapText="1"/>
    </xf>
    <xf numFmtId="0" fontId="26" fillId="10" borderId="2" xfId="0" applyFont="1" applyFill="1" applyBorder="1" applyAlignment="1">
      <alignment horizontal="center" vertical="center" wrapText="1"/>
    </xf>
    <xf numFmtId="0" fontId="25" fillId="10" borderId="13" xfId="8" applyFont="1" applyFill="1" applyBorder="1" applyAlignment="1">
      <alignment horizontal="center" vertical="center" wrapText="1"/>
    </xf>
    <xf numFmtId="0" fontId="25" fillId="10" borderId="10" xfId="8" applyFont="1" applyFill="1" applyBorder="1" applyAlignment="1">
      <alignment horizontal="center" vertical="center" wrapText="1"/>
    </xf>
    <xf numFmtId="0" fontId="25" fillId="10" borderId="13" xfId="5" applyFont="1" applyFill="1" applyBorder="1" applyAlignment="1">
      <alignment horizontal="center" vertical="center" wrapText="1"/>
    </xf>
    <xf numFmtId="0" fontId="25" fillId="10" borderId="10" xfId="5" applyFont="1" applyFill="1" applyBorder="1" applyAlignment="1">
      <alignment horizontal="center" vertical="center" wrapText="1"/>
    </xf>
    <xf numFmtId="0" fontId="10" fillId="2" borderId="29" xfId="4" applyNumberFormat="1" applyFont="1" applyFill="1" applyBorder="1" applyAlignment="1" applyProtection="1">
      <alignment horizontal="center" vertical="center" wrapText="1"/>
    </xf>
    <xf numFmtId="0" fontId="10" fillId="2" borderId="31" xfId="4" applyNumberFormat="1" applyFont="1" applyFill="1" applyBorder="1" applyAlignment="1" applyProtection="1">
      <alignment horizontal="center" vertical="center" wrapText="1"/>
    </xf>
    <xf numFmtId="0" fontId="10" fillId="2" borderId="27" xfId="4" applyNumberFormat="1" applyFont="1" applyFill="1" applyBorder="1" applyAlignment="1" applyProtection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2" borderId="26" xfId="4" applyNumberFormat="1" applyFont="1" applyFill="1" applyBorder="1" applyAlignment="1" applyProtection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7" fillId="12" borderId="7" xfId="0" applyNumberFormat="1" applyFont="1" applyFill="1" applyBorder="1" applyAlignment="1">
      <alignment horizontal="center" vertical="center" wrapText="1"/>
    </xf>
    <xf numFmtId="165" fontId="7" fillId="12" borderId="8" xfId="0" applyNumberFormat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25" fillId="10" borderId="13" xfId="7" applyFont="1" applyFill="1" applyBorder="1" applyAlignment="1">
      <alignment horizontal="center" vertical="center" wrapText="1"/>
    </xf>
    <xf numFmtId="0" fontId="25" fillId="10" borderId="10" xfId="7" applyFont="1" applyFill="1" applyBorder="1" applyAlignment="1">
      <alignment horizontal="center" vertical="center" wrapText="1"/>
    </xf>
    <xf numFmtId="0" fontId="25" fillId="10" borderId="13" xfId="6" applyFont="1" applyFill="1" applyBorder="1" applyAlignment="1">
      <alignment horizontal="center" vertical="center" wrapText="1"/>
    </xf>
    <xf numFmtId="0" fontId="25" fillId="10" borderId="10" xfId="6" applyFont="1" applyFill="1" applyBorder="1" applyAlignment="1">
      <alignment horizontal="center" vertical="center" wrapText="1"/>
    </xf>
    <xf numFmtId="0" fontId="25" fillId="10" borderId="13" xfId="10" applyFont="1" applyFill="1" applyBorder="1" applyAlignment="1">
      <alignment horizontal="center" vertical="center" wrapText="1"/>
    </xf>
    <xf numFmtId="0" fontId="25" fillId="10" borderId="10" xfId="10" applyFont="1" applyFill="1" applyBorder="1" applyAlignment="1">
      <alignment horizontal="center" vertical="center" wrapText="1"/>
    </xf>
    <xf numFmtId="0" fontId="25" fillId="10" borderId="13" xfId="9" applyFont="1" applyFill="1" applyBorder="1" applyAlignment="1">
      <alignment horizontal="center" vertical="center" wrapText="1"/>
    </xf>
    <xf numFmtId="0" fontId="25" fillId="10" borderId="10" xfId="9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49" fontId="31" fillId="0" borderId="2" xfId="0" applyNumberFormat="1" applyFont="1" applyBorder="1" applyAlignment="1">
      <alignment horizontal="center" vertical="center" wrapText="1"/>
    </xf>
    <xf numFmtId="165" fontId="8" fillId="0" borderId="2" xfId="0" applyNumberFormat="1" applyFont="1" applyBorder="1" applyAlignment="1">
      <alignment horizontal="center" vertical="center" wrapText="1"/>
    </xf>
    <xf numFmtId="164" fontId="32" fillId="0" borderId="2" xfId="0" applyNumberFormat="1" applyFont="1" applyBorder="1" applyAlignment="1">
      <alignment horizontal="center" vertical="center" wrapText="1"/>
    </xf>
  </cellXfs>
  <cellStyles count="11">
    <cellStyle name="encabezado2" xfId="2"/>
    <cellStyle name="Excel_BuiltIn_20% - Énfasis5" xfId="3"/>
    <cellStyle name="Excel_BuiltIn_Énfasis6" xfId="4"/>
    <cellStyle name="Normal" xfId="0" builtinId="0"/>
    <cellStyle name="Normal 2" xfId="1"/>
    <cellStyle name="Normal 4" xfId="5"/>
    <cellStyle name="Normal 5" xfId="6"/>
    <cellStyle name="Normal 6" xfId="7"/>
    <cellStyle name="Normal 7" xfId="8"/>
    <cellStyle name="Normal 8" xfId="9"/>
    <cellStyle name="Normal 9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" Type="http://schemas.openxmlformats.org/officeDocument/2006/relationships/image" Target="../media/image2.jpeg"/><Relationship Id="rId21" Type="http://schemas.openxmlformats.org/officeDocument/2006/relationships/image" Target="../media/image20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2" Type="http://schemas.openxmlformats.org/officeDocument/2006/relationships/image" Target="../media/image1.jpe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29" Type="http://schemas.openxmlformats.org/officeDocument/2006/relationships/image" Target="../media/image27.jpg"/><Relationship Id="rId1" Type="http://schemas.openxmlformats.org/officeDocument/2006/relationships/hyperlink" Target="http://www.dlplus.eu/" TargetMode="Externa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6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../media/image3.jpe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hyperlink" Target="http://WWW.DLPLUS.EU" TargetMode="External"/><Relationship Id="rId30" Type="http://schemas.openxmlformats.org/officeDocument/2006/relationships/image" Target="../media/image2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29232</xdr:rowOff>
    </xdr:from>
    <xdr:to>
      <xdr:col>1</xdr:col>
      <xdr:colOff>1097017</xdr:colOff>
      <xdr:row>0</xdr:row>
      <xdr:rowOff>505525</xdr:rowOff>
    </xdr:to>
    <xdr:pic>
      <xdr:nvPicPr>
        <xdr:cNvPr id="2" name="1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7696" y="29232"/>
          <a:ext cx="1068442" cy="476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106088</xdr:colOff>
      <xdr:row>4</xdr:row>
      <xdr:rowOff>47624</xdr:rowOff>
    </xdr:from>
    <xdr:to>
      <xdr:col>1</xdr:col>
      <xdr:colOff>1104900</xdr:colOff>
      <xdr:row>4</xdr:row>
      <xdr:rowOff>763587</xdr:rowOff>
    </xdr:to>
    <xdr:pic>
      <xdr:nvPicPr>
        <xdr:cNvPr id="3" name="Imagen 55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4622" y="1801538"/>
          <a:ext cx="998812" cy="715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238125</xdr:colOff>
      <xdr:row>5</xdr:row>
      <xdr:rowOff>0</xdr:rowOff>
    </xdr:to>
    <xdr:pic>
      <xdr:nvPicPr>
        <xdr:cNvPr id="4" name="Imagen 2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33375" y="2819400"/>
          <a:ext cx="238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89338</xdr:colOff>
      <xdr:row>5</xdr:row>
      <xdr:rowOff>54523</xdr:rowOff>
    </xdr:from>
    <xdr:to>
      <xdr:col>1</xdr:col>
      <xdr:colOff>1156138</xdr:colOff>
      <xdr:row>6</xdr:row>
      <xdr:rowOff>94603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7872" y="2577006"/>
          <a:ext cx="1066800" cy="65099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333374</xdr:colOff>
      <xdr:row>19</xdr:row>
      <xdr:rowOff>12481</xdr:rowOff>
    </xdr:from>
    <xdr:to>
      <xdr:col>1</xdr:col>
      <xdr:colOff>918641</xdr:colOff>
      <xdr:row>20</xdr:row>
      <xdr:rowOff>225952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2495" y="10798722"/>
          <a:ext cx="585267" cy="1277644"/>
        </a:xfrm>
        <a:prstGeom prst="rect">
          <a:avLst/>
        </a:prstGeom>
      </xdr:spPr>
    </xdr:pic>
    <xdr:clientData/>
  </xdr:twoCellAnchor>
  <xdr:twoCellAnchor editAs="oneCell">
    <xdr:from>
      <xdr:col>1</xdr:col>
      <xdr:colOff>333047</xdr:colOff>
      <xdr:row>21</xdr:row>
      <xdr:rowOff>83426</xdr:rowOff>
    </xdr:from>
    <xdr:to>
      <xdr:col>1</xdr:col>
      <xdr:colOff>942239</xdr:colOff>
      <xdr:row>22</xdr:row>
      <xdr:rowOff>150101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2168" y="12183460"/>
          <a:ext cx="609192" cy="115055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23</xdr:row>
      <xdr:rowOff>12481</xdr:rowOff>
    </xdr:from>
    <xdr:to>
      <xdr:col>1</xdr:col>
      <xdr:colOff>1082784</xdr:colOff>
      <xdr:row>24</xdr:row>
      <xdr:rowOff>202981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9620" y="13465722"/>
          <a:ext cx="892285" cy="1208690"/>
        </a:xfrm>
        <a:prstGeom prst="rect">
          <a:avLst/>
        </a:prstGeom>
      </xdr:spPr>
    </xdr:pic>
    <xdr:clientData/>
  </xdr:twoCellAnchor>
  <xdr:twoCellAnchor editAs="oneCell">
    <xdr:from>
      <xdr:col>1</xdr:col>
      <xdr:colOff>17079</xdr:colOff>
      <xdr:row>25</xdr:row>
      <xdr:rowOff>171450</xdr:rowOff>
    </xdr:from>
    <xdr:to>
      <xdr:col>1</xdr:col>
      <xdr:colOff>1211999</xdr:colOff>
      <xdr:row>26</xdr:row>
      <xdr:rowOff>122744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200" y="14872795"/>
          <a:ext cx="1194920" cy="713294"/>
        </a:xfrm>
        <a:prstGeom prst="rect">
          <a:avLst/>
        </a:prstGeom>
      </xdr:spPr>
    </xdr:pic>
    <xdr:clientData/>
  </xdr:twoCellAnchor>
  <xdr:twoCellAnchor editAs="oneCell">
    <xdr:from>
      <xdr:col>1</xdr:col>
      <xdr:colOff>42698</xdr:colOff>
      <xdr:row>27</xdr:row>
      <xdr:rowOff>47625</xdr:rowOff>
    </xdr:from>
    <xdr:to>
      <xdr:col>1</xdr:col>
      <xdr:colOff>1014248</xdr:colOff>
      <xdr:row>29</xdr:row>
      <xdr:rowOff>66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819" y="15800004"/>
          <a:ext cx="971550" cy="1358200"/>
        </a:xfrm>
        <a:prstGeom prst="rect">
          <a:avLst/>
        </a:prstGeom>
      </xdr:spPr>
    </xdr:pic>
    <xdr:clientData/>
  </xdr:twoCellAnchor>
  <xdr:twoCellAnchor editAs="oneCell">
    <xdr:from>
      <xdr:col>1</xdr:col>
      <xdr:colOff>243052</xdr:colOff>
      <xdr:row>29</xdr:row>
      <xdr:rowOff>114300</xdr:rowOff>
    </xdr:from>
    <xdr:to>
      <xdr:col>1</xdr:col>
      <xdr:colOff>1062202</xdr:colOff>
      <xdr:row>30</xdr:row>
      <xdr:rowOff>221942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2173" y="17272438"/>
          <a:ext cx="819150" cy="1480556"/>
        </a:xfrm>
        <a:prstGeom prst="rect">
          <a:avLst/>
        </a:prstGeom>
      </xdr:spPr>
    </xdr:pic>
    <xdr:clientData/>
  </xdr:twoCellAnchor>
  <xdr:twoCellAnchor editAs="oneCell">
    <xdr:from>
      <xdr:col>1</xdr:col>
      <xdr:colOff>153057</xdr:colOff>
      <xdr:row>31</xdr:row>
      <xdr:rowOff>57150</xdr:rowOff>
    </xdr:from>
    <xdr:to>
      <xdr:col>1</xdr:col>
      <xdr:colOff>1134132</xdr:colOff>
      <xdr:row>32</xdr:row>
      <xdr:rowOff>235483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2178" y="18837822"/>
          <a:ext cx="981075" cy="1551247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33</xdr:row>
      <xdr:rowOff>114300</xdr:rowOff>
    </xdr:from>
    <xdr:to>
      <xdr:col>1</xdr:col>
      <xdr:colOff>1127044</xdr:colOff>
      <xdr:row>34</xdr:row>
      <xdr:rowOff>152400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0571" y="20556921"/>
          <a:ext cx="955594" cy="1542393"/>
        </a:xfrm>
        <a:prstGeom prst="rect">
          <a:avLst/>
        </a:prstGeom>
      </xdr:spPr>
    </xdr:pic>
    <xdr:clientData/>
  </xdr:twoCellAnchor>
  <xdr:twoCellAnchor editAs="oneCell">
    <xdr:from>
      <xdr:col>1</xdr:col>
      <xdr:colOff>187543</xdr:colOff>
      <xdr:row>35</xdr:row>
      <xdr:rowOff>117585</xdr:rowOff>
    </xdr:from>
    <xdr:to>
      <xdr:col>1</xdr:col>
      <xdr:colOff>1073368</xdr:colOff>
      <xdr:row>36</xdr:row>
      <xdr:rowOff>40989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6664" y="22254999"/>
          <a:ext cx="885825" cy="1447404"/>
        </a:xfrm>
        <a:prstGeom prst="rect">
          <a:avLst/>
        </a:prstGeom>
      </xdr:spPr>
    </xdr:pic>
    <xdr:clientData/>
  </xdr:twoCellAnchor>
  <xdr:twoCellAnchor editAs="oneCell">
    <xdr:from>
      <xdr:col>1</xdr:col>
      <xdr:colOff>188201</xdr:colOff>
      <xdr:row>37</xdr:row>
      <xdr:rowOff>135978</xdr:rowOff>
    </xdr:from>
    <xdr:to>
      <xdr:col>1</xdr:col>
      <xdr:colOff>1016876</xdr:colOff>
      <xdr:row>38</xdr:row>
      <xdr:rowOff>56075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7322" y="23987892"/>
          <a:ext cx="828675" cy="1444097"/>
        </a:xfrm>
        <a:prstGeom prst="rect">
          <a:avLst/>
        </a:prstGeom>
      </xdr:spPr>
    </xdr:pic>
    <xdr:clientData/>
  </xdr:twoCellAnchor>
  <xdr:twoCellAnchor editAs="oneCell">
    <xdr:from>
      <xdr:col>1</xdr:col>
      <xdr:colOff>54851</xdr:colOff>
      <xdr:row>39</xdr:row>
      <xdr:rowOff>159457</xdr:rowOff>
    </xdr:from>
    <xdr:to>
      <xdr:col>1</xdr:col>
      <xdr:colOff>1182413</xdr:colOff>
      <xdr:row>40</xdr:row>
      <xdr:rowOff>70930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3972" y="25725871"/>
          <a:ext cx="1127562" cy="693180"/>
        </a:xfrm>
        <a:prstGeom prst="rect">
          <a:avLst/>
        </a:prstGeom>
      </xdr:spPr>
    </xdr:pic>
    <xdr:clientData/>
  </xdr:twoCellAnchor>
  <xdr:twoCellAnchor editAs="oneCell">
    <xdr:from>
      <xdr:col>1</xdr:col>
      <xdr:colOff>51895</xdr:colOff>
      <xdr:row>41</xdr:row>
      <xdr:rowOff>367862</xdr:rowOff>
    </xdr:from>
    <xdr:to>
      <xdr:col>1</xdr:col>
      <xdr:colOff>1113796</xdr:colOff>
      <xdr:row>41</xdr:row>
      <xdr:rowOff>936558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1016" y="26840793"/>
          <a:ext cx="1061901" cy="568696"/>
        </a:xfrm>
        <a:prstGeom prst="rect">
          <a:avLst/>
        </a:prstGeom>
      </xdr:spPr>
    </xdr:pic>
    <xdr:clientData/>
  </xdr:twoCellAnchor>
  <xdr:twoCellAnchor editAs="oneCell">
    <xdr:from>
      <xdr:col>1</xdr:col>
      <xdr:colOff>62078</xdr:colOff>
      <xdr:row>43</xdr:row>
      <xdr:rowOff>197069</xdr:rowOff>
    </xdr:from>
    <xdr:to>
      <xdr:col>1</xdr:col>
      <xdr:colOff>1205846</xdr:colOff>
      <xdr:row>43</xdr:row>
      <xdr:rowOff>879034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1199" y="27924672"/>
          <a:ext cx="1143768" cy="681965"/>
        </a:xfrm>
        <a:prstGeom prst="rect">
          <a:avLst/>
        </a:prstGeom>
      </xdr:spPr>
    </xdr:pic>
    <xdr:clientData/>
  </xdr:twoCellAnchor>
  <xdr:twoCellAnchor editAs="oneCell">
    <xdr:from>
      <xdr:col>1</xdr:col>
      <xdr:colOff>72260</xdr:colOff>
      <xdr:row>45</xdr:row>
      <xdr:rowOff>193405</xdr:rowOff>
    </xdr:from>
    <xdr:to>
      <xdr:col>1</xdr:col>
      <xdr:colOff>1182414</xdr:colOff>
      <xdr:row>45</xdr:row>
      <xdr:rowOff>1000140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1381" y="29175681"/>
          <a:ext cx="1110154" cy="80673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47</xdr:row>
      <xdr:rowOff>300770</xdr:rowOff>
    </xdr:from>
    <xdr:to>
      <xdr:col>1</xdr:col>
      <xdr:colOff>1149570</xdr:colOff>
      <xdr:row>48</xdr:row>
      <xdr:rowOff>2747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6747" y="30537718"/>
          <a:ext cx="1101944" cy="766150"/>
        </a:xfrm>
        <a:prstGeom prst="rect">
          <a:avLst/>
        </a:prstGeom>
      </xdr:spPr>
    </xdr:pic>
    <xdr:clientData/>
  </xdr:twoCellAnchor>
  <xdr:twoCellAnchor editAs="oneCell">
    <xdr:from>
      <xdr:col>1</xdr:col>
      <xdr:colOff>204951</xdr:colOff>
      <xdr:row>7</xdr:row>
      <xdr:rowOff>6569</xdr:rowOff>
    </xdr:from>
    <xdr:to>
      <xdr:col>1</xdr:col>
      <xdr:colOff>1095044</xdr:colOff>
      <xdr:row>8</xdr:row>
      <xdr:rowOff>188036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03485" y="3271345"/>
          <a:ext cx="890093" cy="1285053"/>
        </a:xfrm>
        <a:prstGeom prst="rect">
          <a:avLst/>
        </a:prstGeom>
      </xdr:spPr>
    </xdr:pic>
    <xdr:clientData/>
  </xdr:twoCellAnchor>
  <xdr:twoCellAnchor editAs="oneCell">
    <xdr:from>
      <xdr:col>1</xdr:col>
      <xdr:colOff>122839</xdr:colOff>
      <xdr:row>9</xdr:row>
      <xdr:rowOff>17736</xdr:rowOff>
    </xdr:from>
    <xdr:to>
      <xdr:col>1</xdr:col>
      <xdr:colOff>1165345</xdr:colOff>
      <xdr:row>10</xdr:row>
      <xdr:rowOff>160118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1960" y="4491202"/>
          <a:ext cx="1042506" cy="12853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78827</xdr:rowOff>
    </xdr:from>
    <xdr:to>
      <xdr:col>1</xdr:col>
      <xdr:colOff>1191709</xdr:colOff>
      <xdr:row>12</xdr:row>
      <xdr:rowOff>144700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9121" y="5846379"/>
          <a:ext cx="1191709" cy="821304"/>
        </a:xfrm>
        <a:prstGeom prst="rect">
          <a:avLst/>
        </a:prstGeom>
      </xdr:spPr>
    </xdr:pic>
    <xdr:clientData/>
  </xdr:twoCellAnchor>
  <xdr:twoCellAnchor editAs="oneCell">
    <xdr:from>
      <xdr:col>1</xdr:col>
      <xdr:colOff>202652</xdr:colOff>
      <xdr:row>13</xdr:row>
      <xdr:rowOff>44669</xdr:rowOff>
    </xdr:from>
    <xdr:to>
      <xdr:col>1</xdr:col>
      <xdr:colOff>1078795</xdr:colOff>
      <xdr:row>14</xdr:row>
      <xdr:rowOff>111673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1773" y="6758152"/>
          <a:ext cx="876143" cy="1255986"/>
        </a:xfrm>
        <a:prstGeom prst="rect">
          <a:avLst/>
        </a:prstGeom>
      </xdr:spPr>
    </xdr:pic>
    <xdr:clientData/>
  </xdr:twoCellAnchor>
  <xdr:twoCellAnchor editAs="oneCell">
    <xdr:from>
      <xdr:col>1</xdr:col>
      <xdr:colOff>105102</xdr:colOff>
      <xdr:row>15</xdr:row>
      <xdr:rowOff>81764</xdr:rowOff>
    </xdr:from>
    <xdr:to>
      <xdr:col>1</xdr:col>
      <xdr:colOff>1141979</xdr:colOff>
      <xdr:row>16</xdr:row>
      <xdr:rowOff>110154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64223" y="8174730"/>
          <a:ext cx="1036877" cy="117139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17</xdr:row>
      <xdr:rowOff>50581</xdr:rowOff>
    </xdr:from>
    <xdr:to>
      <xdr:col>1</xdr:col>
      <xdr:colOff>1161382</xdr:colOff>
      <xdr:row>18</xdr:row>
      <xdr:rowOff>153180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5321" y="9477047"/>
          <a:ext cx="1085182" cy="1271875"/>
        </a:xfrm>
        <a:prstGeom prst="rect">
          <a:avLst/>
        </a:prstGeom>
      </xdr:spPr>
    </xdr:pic>
    <xdr:clientData/>
  </xdr:twoCellAnchor>
  <xdr:twoCellAnchor editAs="oneCell">
    <xdr:from>
      <xdr:col>6</xdr:col>
      <xdr:colOff>137948</xdr:colOff>
      <xdr:row>0</xdr:row>
      <xdr:rowOff>28576</xdr:rowOff>
    </xdr:from>
    <xdr:to>
      <xdr:col>7</xdr:col>
      <xdr:colOff>597775</xdr:colOff>
      <xdr:row>0</xdr:row>
      <xdr:rowOff>510170</xdr:rowOff>
    </xdr:to>
    <xdr:pic>
      <xdr:nvPicPr>
        <xdr:cNvPr id="32" name="31 Imagen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233948" y="28576"/>
          <a:ext cx="1077310" cy="481594"/>
        </a:xfrm>
        <a:prstGeom prst="rect">
          <a:avLst/>
        </a:prstGeom>
      </xdr:spPr>
    </xdr:pic>
    <xdr:clientData/>
  </xdr:twoCellAnchor>
  <xdr:twoCellAnchor editAs="oneCell">
    <xdr:from>
      <xdr:col>3</xdr:col>
      <xdr:colOff>1924708</xdr:colOff>
      <xdr:row>7</xdr:row>
      <xdr:rowOff>65691</xdr:rowOff>
    </xdr:from>
    <xdr:to>
      <xdr:col>3</xdr:col>
      <xdr:colOff>2758967</xdr:colOff>
      <xdr:row>7</xdr:row>
      <xdr:rowOff>245215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656" y="3199088"/>
          <a:ext cx="834259" cy="179524"/>
        </a:xfrm>
        <a:prstGeom prst="rect">
          <a:avLst/>
        </a:prstGeom>
      </xdr:spPr>
    </xdr:pic>
    <xdr:clientData/>
  </xdr:twoCellAnchor>
  <xdr:twoCellAnchor editAs="oneCell">
    <xdr:from>
      <xdr:col>3</xdr:col>
      <xdr:colOff>2219225</xdr:colOff>
      <xdr:row>4</xdr:row>
      <xdr:rowOff>51467</xdr:rowOff>
    </xdr:from>
    <xdr:to>
      <xdr:col>3</xdr:col>
      <xdr:colOff>2778673</xdr:colOff>
      <xdr:row>4</xdr:row>
      <xdr:rowOff>265922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2173" y="1674001"/>
          <a:ext cx="559448" cy="214455"/>
        </a:xfrm>
        <a:prstGeom prst="rect">
          <a:avLst/>
        </a:prstGeom>
      </xdr:spPr>
    </xdr:pic>
    <xdr:clientData/>
  </xdr:twoCellAnchor>
  <xdr:twoCellAnchor editAs="oneCell">
    <xdr:from>
      <xdr:col>3</xdr:col>
      <xdr:colOff>2266522</xdr:colOff>
      <xdr:row>5</xdr:row>
      <xdr:rowOff>6798</xdr:rowOff>
    </xdr:from>
    <xdr:to>
      <xdr:col>3</xdr:col>
      <xdr:colOff>2825970</xdr:colOff>
      <xdr:row>5</xdr:row>
      <xdr:rowOff>221253</xdr:rowOff>
    </xdr:to>
    <xdr:pic>
      <xdr:nvPicPr>
        <xdr:cNvPr id="33" name="32 Imagen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470" y="2397901"/>
          <a:ext cx="559448" cy="214455"/>
        </a:xfrm>
        <a:prstGeom prst="rect">
          <a:avLst/>
        </a:prstGeom>
      </xdr:spPr>
    </xdr:pic>
    <xdr:clientData/>
  </xdr:twoCellAnchor>
  <xdr:twoCellAnchor editAs="oneCell">
    <xdr:from>
      <xdr:col>3</xdr:col>
      <xdr:colOff>1965435</xdr:colOff>
      <xdr:row>9</xdr:row>
      <xdr:rowOff>86712</xdr:rowOff>
    </xdr:from>
    <xdr:to>
      <xdr:col>3</xdr:col>
      <xdr:colOff>2799694</xdr:colOff>
      <xdr:row>9</xdr:row>
      <xdr:rowOff>266236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8383" y="4560178"/>
          <a:ext cx="834259" cy="179524"/>
        </a:xfrm>
        <a:prstGeom prst="rect">
          <a:avLst/>
        </a:prstGeom>
      </xdr:spPr>
    </xdr:pic>
    <xdr:clientData/>
  </xdr:twoCellAnchor>
  <xdr:twoCellAnchor editAs="oneCell">
    <xdr:from>
      <xdr:col>3</xdr:col>
      <xdr:colOff>2006162</xdr:colOff>
      <xdr:row>13</xdr:row>
      <xdr:rowOff>74888</xdr:rowOff>
    </xdr:from>
    <xdr:to>
      <xdr:col>3</xdr:col>
      <xdr:colOff>2840421</xdr:colOff>
      <xdr:row>13</xdr:row>
      <xdr:rowOff>254412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9110" y="6788371"/>
          <a:ext cx="834259" cy="179524"/>
        </a:xfrm>
        <a:prstGeom prst="rect">
          <a:avLst/>
        </a:prstGeom>
      </xdr:spPr>
    </xdr:pic>
    <xdr:clientData/>
  </xdr:twoCellAnchor>
  <xdr:twoCellAnchor editAs="oneCell">
    <xdr:from>
      <xdr:col>3</xdr:col>
      <xdr:colOff>2020615</xdr:colOff>
      <xdr:row>11</xdr:row>
      <xdr:rowOff>30219</xdr:rowOff>
    </xdr:from>
    <xdr:to>
      <xdr:col>3</xdr:col>
      <xdr:colOff>2854874</xdr:colOff>
      <xdr:row>11</xdr:row>
      <xdr:rowOff>209743</xdr:rowOff>
    </xdr:to>
    <xdr:pic>
      <xdr:nvPicPr>
        <xdr:cNvPr id="36" name="35 Imagen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3563" y="5797771"/>
          <a:ext cx="834259" cy="179524"/>
        </a:xfrm>
        <a:prstGeom prst="rect">
          <a:avLst/>
        </a:prstGeom>
      </xdr:spPr>
    </xdr:pic>
    <xdr:clientData/>
  </xdr:twoCellAnchor>
  <xdr:twoCellAnchor editAs="oneCell">
    <xdr:from>
      <xdr:col>3</xdr:col>
      <xdr:colOff>2014045</xdr:colOff>
      <xdr:row>17</xdr:row>
      <xdr:rowOff>69633</xdr:rowOff>
    </xdr:from>
    <xdr:to>
      <xdr:col>3</xdr:col>
      <xdr:colOff>2848304</xdr:colOff>
      <xdr:row>17</xdr:row>
      <xdr:rowOff>249157</xdr:rowOff>
    </xdr:to>
    <xdr:pic>
      <xdr:nvPicPr>
        <xdr:cNvPr id="37" name="36 Imagen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993" y="9496099"/>
          <a:ext cx="834259" cy="179524"/>
        </a:xfrm>
        <a:prstGeom prst="rect">
          <a:avLst/>
        </a:prstGeom>
      </xdr:spPr>
    </xdr:pic>
    <xdr:clientData/>
  </xdr:twoCellAnchor>
  <xdr:twoCellAnchor editAs="oneCell">
    <xdr:from>
      <xdr:col>3</xdr:col>
      <xdr:colOff>2008790</xdr:colOff>
      <xdr:row>15</xdr:row>
      <xdr:rowOff>51239</xdr:rowOff>
    </xdr:from>
    <xdr:to>
      <xdr:col>3</xdr:col>
      <xdr:colOff>2843049</xdr:colOff>
      <xdr:row>15</xdr:row>
      <xdr:rowOff>230763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738" y="8144205"/>
          <a:ext cx="834259" cy="179524"/>
        </a:xfrm>
        <a:prstGeom prst="rect">
          <a:avLst/>
        </a:prstGeom>
      </xdr:spPr>
    </xdr:pic>
    <xdr:clientData/>
  </xdr:twoCellAnchor>
  <xdr:twoCellAnchor editAs="oneCell">
    <xdr:from>
      <xdr:col>3</xdr:col>
      <xdr:colOff>2274405</xdr:colOff>
      <xdr:row>19</xdr:row>
      <xdr:rowOff>100077</xdr:rowOff>
    </xdr:from>
    <xdr:to>
      <xdr:col>3</xdr:col>
      <xdr:colOff>2833853</xdr:colOff>
      <xdr:row>19</xdr:row>
      <xdr:rowOff>314532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7353" y="10886318"/>
          <a:ext cx="559448" cy="214455"/>
        </a:xfrm>
        <a:prstGeom prst="rect">
          <a:avLst/>
        </a:prstGeom>
      </xdr:spPr>
    </xdr:pic>
    <xdr:clientData/>
  </xdr:twoCellAnchor>
  <xdr:twoCellAnchor editAs="oneCell">
    <xdr:from>
      <xdr:col>3</xdr:col>
      <xdr:colOff>2295426</xdr:colOff>
      <xdr:row>21</xdr:row>
      <xdr:rowOff>114529</xdr:rowOff>
    </xdr:from>
    <xdr:to>
      <xdr:col>3</xdr:col>
      <xdr:colOff>2854874</xdr:colOff>
      <xdr:row>21</xdr:row>
      <xdr:rowOff>328984</xdr:rowOff>
    </xdr:to>
    <xdr:pic>
      <xdr:nvPicPr>
        <xdr:cNvPr id="40" name="39 Imagen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8374" y="12214563"/>
          <a:ext cx="559448" cy="214455"/>
        </a:xfrm>
        <a:prstGeom prst="rect">
          <a:avLst/>
        </a:prstGeom>
      </xdr:spPr>
    </xdr:pic>
    <xdr:clientData/>
  </xdr:twoCellAnchor>
  <xdr:twoCellAnchor editAs="oneCell">
    <xdr:from>
      <xdr:col>3</xdr:col>
      <xdr:colOff>2283602</xdr:colOff>
      <xdr:row>25</xdr:row>
      <xdr:rowOff>4170</xdr:rowOff>
    </xdr:from>
    <xdr:to>
      <xdr:col>3</xdr:col>
      <xdr:colOff>2843050</xdr:colOff>
      <xdr:row>25</xdr:row>
      <xdr:rowOff>218625</xdr:rowOff>
    </xdr:to>
    <xdr:pic>
      <xdr:nvPicPr>
        <xdr:cNvPr id="41" name="40 Imagen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6550" y="14705515"/>
          <a:ext cx="559448" cy="214455"/>
        </a:xfrm>
        <a:prstGeom prst="rect">
          <a:avLst/>
        </a:prstGeom>
      </xdr:spPr>
    </xdr:pic>
    <xdr:clientData/>
  </xdr:twoCellAnchor>
  <xdr:twoCellAnchor editAs="oneCell">
    <xdr:from>
      <xdr:col>3</xdr:col>
      <xdr:colOff>2278347</xdr:colOff>
      <xdr:row>23</xdr:row>
      <xdr:rowOff>71173</xdr:rowOff>
    </xdr:from>
    <xdr:to>
      <xdr:col>3</xdr:col>
      <xdr:colOff>2837795</xdr:colOff>
      <xdr:row>23</xdr:row>
      <xdr:rowOff>285628</xdr:rowOff>
    </xdr:to>
    <xdr:pic>
      <xdr:nvPicPr>
        <xdr:cNvPr id="42" name="41 Imagen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295" y="13524414"/>
          <a:ext cx="559448" cy="214455"/>
        </a:xfrm>
        <a:prstGeom prst="rect">
          <a:avLst/>
        </a:prstGeom>
      </xdr:spPr>
    </xdr:pic>
    <xdr:clientData/>
  </xdr:twoCellAnchor>
  <xdr:twoCellAnchor editAs="oneCell">
    <xdr:from>
      <xdr:col>3</xdr:col>
      <xdr:colOff>2271778</xdr:colOff>
      <xdr:row>27</xdr:row>
      <xdr:rowOff>64605</xdr:rowOff>
    </xdr:from>
    <xdr:to>
      <xdr:col>3</xdr:col>
      <xdr:colOff>2831226</xdr:colOff>
      <xdr:row>27</xdr:row>
      <xdr:rowOff>279060</xdr:rowOff>
    </xdr:to>
    <xdr:pic>
      <xdr:nvPicPr>
        <xdr:cNvPr id="43" name="42 Imagen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726" y="15816984"/>
          <a:ext cx="559448" cy="214455"/>
        </a:xfrm>
        <a:prstGeom prst="rect">
          <a:avLst/>
        </a:prstGeom>
      </xdr:spPr>
    </xdr:pic>
    <xdr:clientData/>
  </xdr:twoCellAnchor>
  <xdr:twoCellAnchor editAs="oneCell">
    <xdr:from>
      <xdr:col>3</xdr:col>
      <xdr:colOff>2259954</xdr:colOff>
      <xdr:row>31</xdr:row>
      <xdr:rowOff>13367</xdr:rowOff>
    </xdr:from>
    <xdr:to>
      <xdr:col>3</xdr:col>
      <xdr:colOff>2819402</xdr:colOff>
      <xdr:row>31</xdr:row>
      <xdr:rowOff>227822</xdr:rowOff>
    </xdr:to>
    <xdr:pic>
      <xdr:nvPicPr>
        <xdr:cNvPr id="44" name="43 Imagen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2902" y="18794039"/>
          <a:ext cx="559448" cy="214455"/>
        </a:xfrm>
        <a:prstGeom prst="rect">
          <a:avLst/>
        </a:prstGeom>
      </xdr:spPr>
    </xdr:pic>
    <xdr:clientData/>
  </xdr:twoCellAnchor>
  <xdr:twoCellAnchor editAs="oneCell">
    <xdr:from>
      <xdr:col>3</xdr:col>
      <xdr:colOff>2274406</xdr:colOff>
      <xdr:row>29</xdr:row>
      <xdr:rowOff>34387</xdr:rowOff>
    </xdr:from>
    <xdr:to>
      <xdr:col>3</xdr:col>
      <xdr:colOff>2833854</xdr:colOff>
      <xdr:row>29</xdr:row>
      <xdr:rowOff>248842</xdr:rowOff>
    </xdr:to>
    <xdr:pic>
      <xdr:nvPicPr>
        <xdr:cNvPr id="45" name="44 Imagen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7354" y="17192525"/>
          <a:ext cx="559448" cy="214455"/>
        </a:xfrm>
        <a:prstGeom prst="rect">
          <a:avLst/>
        </a:prstGeom>
      </xdr:spPr>
    </xdr:pic>
    <xdr:clientData/>
  </xdr:twoCellAnchor>
  <xdr:twoCellAnchor editAs="oneCell">
    <xdr:from>
      <xdr:col>3</xdr:col>
      <xdr:colOff>2280974</xdr:colOff>
      <xdr:row>33</xdr:row>
      <xdr:rowOff>14680</xdr:rowOff>
    </xdr:from>
    <xdr:to>
      <xdr:col>3</xdr:col>
      <xdr:colOff>2840422</xdr:colOff>
      <xdr:row>33</xdr:row>
      <xdr:rowOff>229135</xdr:rowOff>
    </xdr:to>
    <xdr:pic>
      <xdr:nvPicPr>
        <xdr:cNvPr id="46" name="45 Imagen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3922" y="20457301"/>
          <a:ext cx="559448" cy="214455"/>
        </a:xfrm>
        <a:prstGeom prst="rect">
          <a:avLst/>
        </a:prstGeom>
      </xdr:spPr>
    </xdr:pic>
    <xdr:clientData/>
  </xdr:twoCellAnchor>
  <xdr:twoCellAnchor editAs="oneCell">
    <xdr:from>
      <xdr:col>3</xdr:col>
      <xdr:colOff>2249443</xdr:colOff>
      <xdr:row>35</xdr:row>
      <xdr:rowOff>48839</xdr:rowOff>
    </xdr:from>
    <xdr:to>
      <xdr:col>3</xdr:col>
      <xdr:colOff>2808891</xdr:colOff>
      <xdr:row>35</xdr:row>
      <xdr:rowOff>263294</xdr:rowOff>
    </xdr:to>
    <xdr:pic>
      <xdr:nvPicPr>
        <xdr:cNvPr id="47" name="46 Imagen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2391" y="22186253"/>
          <a:ext cx="559448" cy="214455"/>
        </a:xfrm>
        <a:prstGeom prst="rect">
          <a:avLst/>
        </a:prstGeom>
      </xdr:spPr>
    </xdr:pic>
    <xdr:clientData/>
  </xdr:twoCellAnchor>
  <xdr:twoCellAnchor editAs="oneCell">
    <xdr:from>
      <xdr:col>3</xdr:col>
      <xdr:colOff>2290170</xdr:colOff>
      <xdr:row>37</xdr:row>
      <xdr:rowOff>30446</xdr:rowOff>
    </xdr:from>
    <xdr:to>
      <xdr:col>3</xdr:col>
      <xdr:colOff>2849618</xdr:colOff>
      <xdr:row>37</xdr:row>
      <xdr:rowOff>244901</xdr:rowOff>
    </xdr:to>
    <xdr:pic>
      <xdr:nvPicPr>
        <xdr:cNvPr id="48" name="47 Imagen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118" y="23882360"/>
          <a:ext cx="559448" cy="214455"/>
        </a:xfrm>
        <a:prstGeom prst="rect">
          <a:avLst/>
        </a:prstGeom>
      </xdr:spPr>
    </xdr:pic>
    <xdr:clientData/>
  </xdr:twoCellAnchor>
  <xdr:twoCellAnchor editAs="oneCell">
    <xdr:from>
      <xdr:col>3</xdr:col>
      <xdr:colOff>2252070</xdr:colOff>
      <xdr:row>39</xdr:row>
      <xdr:rowOff>51467</xdr:rowOff>
    </xdr:from>
    <xdr:to>
      <xdr:col>3</xdr:col>
      <xdr:colOff>2811518</xdr:colOff>
      <xdr:row>39</xdr:row>
      <xdr:rowOff>265922</xdr:rowOff>
    </xdr:to>
    <xdr:pic>
      <xdr:nvPicPr>
        <xdr:cNvPr id="49" name="48 Imagen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018" y="25617881"/>
          <a:ext cx="559448" cy="214455"/>
        </a:xfrm>
        <a:prstGeom prst="rect">
          <a:avLst/>
        </a:prstGeom>
      </xdr:spPr>
    </xdr:pic>
    <xdr:clientData/>
  </xdr:twoCellAnchor>
  <xdr:twoCellAnchor editAs="oneCell">
    <xdr:from>
      <xdr:col>3</xdr:col>
      <xdr:colOff>2292797</xdr:colOff>
      <xdr:row>43</xdr:row>
      <xdr:rowOff>26506</xdr:rowOff>
    </xdr:from>
    <xdr:to>
      <xdr:col>3</xdr:col>
      <xdr:colOff>2852245</xdr:colOff>
      <xdr:row>43</xdr:row>
      <xdr:rowOff>240961</xdr:rowOff>
    </xdr:to>
    <xdr:pic>
      <xdr:nvPicPr>
        <xdr:cNvPr id="50" name="49 Imagen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5745" y="27754109"/>
          <a:ext cx="559448" cy="214455"/>
        </a:xfrm>
        <a:prstGeom prst="rect">
          <a:avLst/>
        </a:prstGeom>
      </xdr:spPr>
    </xdr:pic>
    <xdr:clientData/>
  </xdr:twoCellAnchor>
  <xdr:twoCellAnchor editAs="oneCell">
    <xdr:from>
      <xdr:col>3</xdr:col>
      <xdr:colOff>2287542</xdr:colOff>
      <xdr:row>45</xdr:row>
      <xdr:rowOff>14681</xdr:rowOff>
    </xdr:from>
    <xdr:to>
      <xdr:col>3</xdr:col>
      <xdr:colOff>2846990</xdr:colOff>
      <xdr:row>45</xdr:row>
      <xdr:rowOff>229136</xdr:rowOff>
    </xdr:to>
    <xdr:pic>
      <xdr:nvPicPr>
        <xdr:cNvPr id="51" name="50 Imagen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490" y="28996957"/>
          <a:ext cx="559448" cy="214455"/>
        </a:xfrm>
        <a:prstGeom prst="rect">
          <a:avLst/>
        </a:prstGeom>
      </xdr:spPr>
    </xdr:pic>
    <xdr:clientData/>
  </xdr:twoCellAnchor>
  <xdr:twoCellAnchor editAs="oneCell">
    <xdr:from>
      <xdr:col>3</xdr:col>
      <xdr:colOff>2242873</xdr:colOff>
      <xdr:row>47</xdr:row>
      <xdr:rowOff>29134</xdr:rowOff>
    </xdr:from>
    <xdr:to>
      <xdr:col>3</xdr:col>
      <xdr:colOff>2802321</xdr:colOff>
      <xdr:row>47</xdr:row>
      <xdr:rowOff>243589</xdr:rowOff>
    </xdr:to>
    <xdr:pic>
      <xdr:nvPicPr>
        <xdr:cNvPr id="52" name="51 Imagen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5821" y="30266082"/>
          <a:ext cx="559448" cy="214455"/>
        </a:xfrm>
        <a:prstGeom prst="rect">
          <a:avLst/>
        </a:prstGeom>
      </xdr:spPr>
    </xdr:pic>
    <xdr:clientData/>
  </xdr:twoCellAnchor>
  <xdr:twoCellAnchor editAs="oneCell">
    <xdr:from>
      <xdr:col>3</xdr:col>
      <xdr:colOff>2274404</xdr:colOff>
      <xdr:row>41</xdr:row>
      <xdr:rowOff>8113</xdr:rowOff>
    </xdr:from>
    <xdr:to>
      <xdr:col>3</xdr:col>
      <xdr:colOff>2833852</xdr:colOff>
      <xdr:row>41</xdr:row>
      <xdr:rowOff>222568</xdr:rowOff>
    </xdr:to>
    <xdr:pic>
      <xdr:nvPicPr>
        <xdr:cNvPr id="53" name="52 Imagen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7352" y="26481044"/>
          <a:ext cx="559448" cy="2144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abSelected="1" zoomScale="145" zoomScaleNormal="145" workbookViewId="0">
      <pane ySplit="4" topLeftCell="A5" activePane="bottomLeft" state="frozen"/>
      <selection pane="bottomLeft" activeCell="H5" sqref="H5"/>
    </sheetView>
  </sheetViews>
  <sheetFormatPr baseColWidth="10" defaultRowHeight="15" x14ac:dyDescent="0.25"/>
  <cols>
    <col min="1" max="1" width="0.85546875" style="31" customWidth="1"/>
    <col min="2" max="2" width="18.28515625" style="31" customWidth="1"/>
    <col min="3" max="3" width="11.42578125" style="31"/>
    <col min="4" max="4" width="43.140625" style="31" customWidth="1"/>
    <col min="5" max="5" width="9" style="48" customWidth="1"/>
    <col min="6" max="6" width="8.7109375" style="48" customWidth="1"/>
    <col min="7" max="7" width="9.28515625" style="31" customWidth="1"/>
    <col min="8" max="8" width="9.5703125" style="31" customWidth="1"/>
    <col min="9" max="9" width="0.85546875" style="31" customWidth="1"/>
    <col min="10" max="10" width="0" style="32" hidden="1" customWidth="1"/>
    <col min="11" max="16384" width="11.42578125" style="31"/>
  </cols>
  <sheetData>
    <row r="1" spans="1:10" ht="43.5" customHeight="1" thickBot="1" x14ac:dyDescent="0.3">
      <c r="A1" s="30"/>
      <c r="B1" s="78" t="s">
        <v>8</v>
      </c>
      <c r="C1" s="78"/>
      <c r="D1" s="78"/>
      <c r="E1" s="78"/>
      <c r="F1" s="78"/>
      <c r="G1" s="78"/>
      <c r="H1" s="78"/>
    </row>
    <row r="2" spans="1:10" ht="33.75" customHeight="1" thickBot="1" x14ac:dyDescent="0.3">
      <c r="A2" s="30"/>
      <c r="B2" s="74" t="s">
        <v>61</v>
      </c>
      <c r="C2" s="74"/>
      <c r="D2" s="74"/>
      <c r="E2" s="75"/>
      <c r="F2" s="51" t="s">
        <v>0</v>
      </c>
      <c r="G2" s="76">
        <f>SUM(J5:J48)</f>
        <v>0</v>
      </c>
      <c r="H2" s="77"/>
    </row>
    <row r="3" spans="1:10" ht="4.5" customHeight="1" x14ac:dyDescent="0.25">
      <c r="B3" s="33"/>
      <c r="C3" s="33"/>
      <c r="D3" s="33"/>
      <c r="E3" s="34"/>
      <c r="F3" s="34"/>
      <c r="G3" s="35"/>
      <c r="H3" s="36"/>
    </row>
    <row r="4" spans="1:10" ht="15.75" customHeight="1" x14ac:dyDescent="0.25">
      <c r="A4" s="37"/>
      <c r="B4" s="88" t="s">
        <v>1</v>
      </c>
      <c r="C4" s="89" t="s">
        <v>2</v>
      </c>
      <c r="D4" s="89" t="s">
        <v>3</v>
      </c>
      <c r="E4" s="91" t="s">
        <v>62</v>
      </c>
      <c r="F4" s="49" t="s">
        <v>63</v>
      </c>
      <c r="G4" s="90" t="s">
        <v>4</v>
      </c>
      <c r="H4" s="88" t="s">
        <v>5</v>
      </c>
    </row>
    <row r="5" spans="1:10" ht="60.75" customHeight="1" x14ac:dyDescent="0.25">
      <c r="B5" s="38"/>
      <c r="C5" s="39" t="s">
        <v>6</v>
      </c>
      <c r="D5" s="1" t="s">
        <v>7</v>
      </c>
      <c r="E5" s="40">
        <v>15.8</v>
      </c>
      <c r="F5" s="41">
        <f>E5*1.21</f>
        <v>19.117999999999999</v>
      </c>
      <c r="G5" s="41">
        <v>25.8</v>
      </c>
      <c r="H5" s="50"/>
      <c r="I5" s="42">
        <f>E5*H5</f>
        <v>0</v>
      </c>
      <c r="J5" s="42">
        <f>H5*E5</f>
        <v>0</v>
      </c>
    </row>
    <row r="6" spans="1:10" ht="48" x14ac:dyDescent="0.25">
      <c r="B6" s="43"/>
      <c r="C6" s="79" t="s">
        <v>9</v>
      </c>
      <c r="D6" s="2" t="s">
        <v>10</v>
      </c>
      <c r="E6" s="53">
        <v>8.65</v>
      </c>
      <c r="F6" s="54">
        <f t="shared" ref="F6:F48" si="0">E6*1.21</f>
        <v>10.4665</v>
      </c>
      <c r="G6" s="54">
        <v>14</v>
      </c>
      <c r="H6" s="55"/>
      <c r="I6" s="52">
        <f>E6*H6</f>
        <v>0</v>
      </c>
      <c r="J6" s="42">
        <f t="shared" ref="J6:J49" si="1">H6*E6</f>
        <v>0</v>
      </c>
    </row>
    <row r="7" spans="1:10" ht="10.5" customHeight="1" x14ac:dyDescent="0.25">
      <c r="B7" s="44"/>
      <c r="C7" s="71"/>
      <c r="D7" s="3" t="s">
        <v>11</v>
      </c>
      <c r="E7" s="53"/>
      <c r="F7" s="54"/>
      <c r="G7" s="54"/>
      <c r="H7" s="55"/>
      <c r="I7" s="52"/>
      <c r="J7" s="42">
        <f t="shared" si="1"/>
        <v>0</v>
      </c>
    </row>
    <row r="8" spans="1:10" ht="87" customHeight="1" x14ac:dyDescent="0.25">
      <c r="B8" s="43"/>
      <c r="C8" s="58" t="s">
        <v>46</v>
      </c>
      <c r="D8" s="4" t="s">
        <v>47</v>
      </c>
      <c r="E8" s="53">
        <v>6.25</v>
      </c>
      <c r="F8" s="54">
        <f t="shared" si="0"/>
        <v>7.5625</v>
      </c>
      <c r="G8" s="54">
        <v>9.98</v>
      </c>
      <c r="H8" s="55"/>
      <c r="I8" s="52">
        <f t="shared" ref="I8" si="2">E8*H8</f>
        <v>0</v>
      </c>
      <c r="J8" s="42">
        <f t="shared" si="1"/>
        <v>0</v>
      </c>
    </row>
    <row r="9" spans="1:10" ht="18.75" customHeight="1" x14ac:dyDescent="0.25">
      <c r="B9" s="44"/>
      <c r="C9" s="59"/>
      <c r="D9" s="5" t="s">
        <v>19</v>
      </c>
      <c r="E9" s="53"/>
      <c r="F9" s="54"/>
      <c r="G9" s="54"/>
      <c r="H9" s="55"/>
      <c r="I9" s="52"/>
      <c r="J9" s="42">
        <f t="shared" si="1"/>
        <v>0</v>
      </c>
    </row>
    <row r="10" spans="1:10" ht="90" customHeight="1" x14ac:dyDescent="0.25">
      <c r="B10" s="43"/>
      <c r="C10" s="82" t="s">
        <v>48</v>
      </c>
      <c r="D10" s="6" t="s">
        <v>49</v>
      </c>
      <c r="E10" s="53">
        <v>6.25</v>
      </c>
      <c r="F10" s="54">
        <f t="shared" si="0"/>
        <v>7.5625</v>
      </c>
      <c r="G10" s="54">
        <v>9.98</v>
      </c>
      <c r="H10" s="55"/>
      <c r="I10" s="52">
        <f t="shared" ref="I10" si="3">E10*H10</f>
        <v>0</v>
      </c>
      <c r="J10" s="42">
        <f t="shared" si="1"/>
        <v>0</v>
      </c>
    </row>
    <row r="11" spans="1:10" ht="15" customHeight="1" x14ac:dyDescent="0.25">
      <c r="B11" s="44"/>
      <c r="C11" s="83"/>
      <c r="D11" s="7" t="s">
        <v>19</v>
      </c>
      <c r="E11" s="53"/>
      <c r="F11" s="54"/>
      <c r="G11" s="54"/>
      <c r="H11" s="55"/>
      <c r="I11" s="52"/>
      <c r="J11" s="42">
        <f t="shared" si="1"/>
        <v>0</v>
      </c>
    </row>
    <row r="12" spans="1:10" ht="59.25" customHeight="1" x14ac:dyDescent="0.25">
      <c r="B12" s="43"/>
      <c r="C12" s="80" t="s">
        <v>50</v>
      </c>
      <c r="D12" s="8" t="s">
        <v>51</v>
      </c>
      <c r="E12" s="53">
        <v>7.9</v>
      </c>
      <c r="F12" s="54">
        <f t="shared" si="0"/>
        <v>9.5589999999999993</v>
      </c>
      <c r="G12" s="54">
        <v>12.95</v>
      </c>
      <c r="H12" s="55"/>
      <c r="I12" s="52">
        <f t="shared" ref="I12" si="4">E12*H12</f>
        <v>0</v>
      </c>
      <c r="J12" s="42">
        <f t="shared" si="1"/>
        <v>0</v>
      </c>
    </row>
    <row r="13" spans="1:10" x14ac:dyDescent="0.25">
      <c r="B13" s="44"/>
      <c r="C13" s="81"/>
      <c r="D13" s="9" t="s">
        <v>52</v>
      </c>
      <c r="E13" s="53"/>
      <c r="F13" s="54"/>
      <c r="G13" s="54"/>
      <c r="H13" s="55"/>
      <c r="I13" s="52"/>
      <c r="J13" s="42">
        <f t="shared" si="1"/>
        <v>0</v>
      </c>
    </row>
    <row r="14" spans="1:10" ht="93.75" customHeight="1" x14ac:dyDescent="0.25">
      <c r="B14" s="43"/>
      <c r="C14" s="56" t="s">
        <v>53</v>
      </c>
      <c r="D14" s="10" t="s">
        <v>54</v>
      </c>
      <c r="E14" s="53">
        <v>11.45</v>
      </c>
      <c r="F14" s="54">
        <f t="shared" si="0"/>
        <v>13.854499999999998</v>
      </c>
      <c r="G14" s="54">
        <v>18.7</v>
      </c>
      <c r="H14" s="55"/>
      <c r="I14" s="52">
        <f t="shared" ref="I14" si="5">E14*H14</f>
        <v>0</v>
      </c>
      <c r="J14" s="42">
        <f t="shared" si="1"/>
        <v>0</v>
      </c>
    </row>
    <row r="15" spans="1:10" x14ac:dyDescent="0.25">
      <c r="B15" s="44"/>
      <c r="C15" s="57"/>
      <c r="D15" s="11" t="s">
        <v>55</v>
      </c>
      <c r="E15" s="53"/>
      <c r="F15" s="54"/>
      <c r="G15" s="54"/>
      <c r="H15" s="55"/>
      <c r="I15" s="52"/>
      <c r="J15" s="42">
        <f t="shared" si="1"/>
        <v>0</v>
      </c>
    </row>
    <row r="16" spans="1:10" ht="90" customHeight="1" x14ac:dyDescent="0.25">
      <c r="B16" s="43"/>
      <c r="C16" s="86" t="s">
        <v>56</v>
      </c>
      <c r="D16" s="12" t="s">
        <v>57</v>
      </c>
      <c r="E16" s="53">
        <v>8.98</v>
      </c>
      <c r="F16" s="54">
        <f t="shared" si="0"/>
        <v>10.8658</v>
      </c>
      <c r="G16" s="54">
        <v>14.5</v>
      </c>
      <c r="H16" s="55"/>
      <c r="I16" s="52">
        <f t="shared" ref="I16" si="6">E16*H16</f>
        <v>0</v>
      </c>
      <c r="J16" s="42">
        <f t="shared" si="1"/>
        <v>0</v>
      </c>
    </row>
    <row r="17" spans="2:10" x14ac:dyDescent="0.25">
      <c r="B17" s="44"/>
      <c r="C17" s="87"/>
      <c r="D17" s="13" t="s">
        <v>58</v>
      </c>
      <c r="E17" s="53"/>
      <c r="F17" s="54"/>
      <c r="G17" s="54"/>
      <c r="H17" s="55"/>
      <c r="I17" s="52"/>
      <c r="J17" s="42">
        <f t="shared" si="1"/>
        <v>0</v>
      </c>
    </row>
    <row r="18" spans="2:10" ht="92.25" customHeight="1" x14ac:dyDescent="0.25">
      <c r="B18" s="43"/>
      <c r="C18" s="84" t="s">
        <v>59</v>
      </c>
      <c r="D18" s="14" t="s">
        <v>60</v>
      </c>
      <c r="E18" s="53">
        <v>7.5</v>
      </c>
      <c r="F18" s="54">
        <f t="shared" si="0"/>
        <v>9.0749999999999993</v>
      </c>
      <c r="G18" s="54">
        <v>12.25</v>
      </c>
      <c r="H18" s="55"/>
      <c r="I18" s="52">
        <f t="shared" ref="I18" si="7">E18*H18</f>
        <v>0</v>
      </c>
      <c r="J18" s="42">
        <f t="shared" si="1"/>
        <v>0</v>
      </c>
    </row>
    <row r="19" spans="2:10" x14ac:dyDescent="0.25">
      <c r="B19" s="44"/>
      <c r="C19" s="85"/>
      <c r="D19" s="15" t="s">
        <v>58</v>
      </c>
      <c r="E19" s="53"/>
      <c r="F19" s="54"/>
      <c r="G19" s="54"/>
      <c r="H19" s="55"/>
      <c r="I19" s="52"/>
      <c r="J19" s="42">
        <f t="shared" si="1"/>
        <v>0</v>
      </c>
    </row>
    <row r="20" spans="2:10" ht="84" x14ac:dyDescent="0.25">
      <c r="B20" s="45"/>
      <c r="C20" s="70" t="s">
        <v>12</v>
      </c>
      <c r="D20" s="2" t="s">
        <v>13</v>
      </c>
      <c r="E20" s="53">
        <v>16.600000000000001</v>
      </c>
      <c r="F20" s="54">
        <f t="shared" si="0"/>
        <v>20.086000000000002</v>
      </c>
      <c r="G20" s="54">
        <v>27</v>
      </c>
      <c r="H20" s="55"/>
      <c r="I20" s="52">
        <f t="shared" ref="I20" si="8">E20*H20</f>
        <v>0</v>
      </c>
      <c r="J20" s="42">
        <f t="shared" si="1"/>
        <v>0</v>
      </c>
    </row>
    <row r="21" spans="2:10" ht="19.5" customHeight="1" x14ac:dyDescent="0.25">
      <c r="B21" s="46"/>
      <c r="C21" s="71"/>
      <c r="D21" s="16" t="s">
        <v>14</v>
      </c>
      <c r="E21" s="53"/>
      <c r="F21" s="54"/>
      <c r="G21" s="54"/>
      <c r="H21" s="55"/>
      <c r="I21" s="52"/>
      <c r="J21" s="42">
        <f t="shared" si="1"/>
        <v>0</v>
      </c>
    </row>
    <row r="22" spans="2:10" ht="85.5" customHeight="1" x14ac:dyDescent="0.25">
      <c r="B22" s="43"/>
      <c r="C22" s="70" t="s">
        <v>15</v>
      </c>
      <c r="D22" s="2" t="s">
        <v>13</v>
      </c>
      <c r="E22" s="53">
        <v>13.8</v>
      </c>
      <c r="F22" s="54">
        <f t="shared" si="0"/>
        <v>16.698</v>
      </c>
      <c r="G22" s="54">
        <v>22.5</v>
      </c>
      <c r="H22" s="55"/>
      <c r="I22" s="52">
        <f t="shared" ref="I22" si="9">E22*H22</f>
        <v>0</v>
      </c>
      <c r="J22" s="42">
        <f t="shared" si="1"/>
        <v>0</v>
      </c>
    </row>
    <row r="23" spans="2:10" ht="21" customHeight="1" x14ac:dyDescent="0.25">
      <c r="B23" s="44"/>
      <c r="C23" s="71"/>
      <c r="D23" s="17" t="s">
        <v>16</v>
      </c>
      <c r="E23" s="53"/>
      <c r="F23" s="54"/>
      <c r="G23" s="54"/>
      <c r="H23" s="55"/>
      <c r="I23" s="52"/>
      <c r="J23" s="42">
        <f t="shared" si="1"/>
        <v>0</v>
      </c>
    </row>
    <row r="24" spans="2:10" ht="80.25" customHeight="1" x14ac:dyDescent="0.25">
      <c r="B24" s="43"/>
      <c r="C24" s="72" t="s">
        <v>17</v>
      </c>
      <c r="D24" s="18" t="s">
        <v>18</v>
      </c>
      <c r="E24" s="53">
        <v>9.9</v>
      </c>
      <c r="F24" s="54">
        <f t="shared" si="0"/>
        <v>11.978999999999999</v>
      </c>
      <c r="G24" s="54">
        <v>16</v>
      </c>
      <c r="H24" s="55"/>
      <c r="I24" s="52">
        <f t="shared" ref="I24" si="10">E24*H24</f>
        <v>0</v>
      </c>
      <c r="J24" s="42">
        <f t="shared" si="1"/>
        <v>0</v>
      </c>
    </row>
    <row r="25" spans="2:10" ht="18" customHeight="1" x14ac:dyDescent="0.25">
      <c r="B25" s="44"/>
      <c r="C25" s="73"/>
      <c r="D25" s="19" t="s">
        <v>19</v>
      </c>
      <c r="E25" s="53"/>
      <c r="F25" s="54"/>
      <c r="G25" s="54"/>
      <c r="H25" s="55"/>
      <c r="I25" s="52"/>
      <c r="J25" s="42">
        <f t="shared" si="1"/>
        <v>0</v>
      </c>
    </row>
    <row r="26" spans="2:10" ht="60" x14ac:dyDescent="0.25">
      <c r="B26" s="43"/>
      <c r="C26" s="70" t="s">
        <v>20</v>
      </c>
      <c r="D26" s="20" t="s">
        <v>21</v>
      </c>
      <c r="E26" s="53">
        <v>9.5</v>
      </c>
      <c r="F26" s="54">
        <f t="shared" si="0"/>
        <v>11.494999999999999</v>
      </c>
      <c r="G26" s="54">
        <v>15.5</v>
      </c>
      <c r="H26" s="55"/>
      <c r="I26" s="52">
        <f t="shared" ref="I26" si="11">E26*H26</f>
        <v>0</v>
      </c>
      <c r="J26" s="42">
        <f t="shared" si="1"/>
        <v>0</v>
      </c>
    </row>
    <row r="27" spans="2:10" ht="22.5" x14ac:dyDescent="0.25">
      <c r="B27" s="44"/>
      <c r="C27" s="73"/>
      <c r="D27" s="21" t="s">
        <v>11</v>
      </c>
      <c r="E27" s="53"/>
      <c r="F27" s="54"/>
      <c r="G27" s="54"/>
      <c r="H27" s="55"/>
      <c r="I27" s="52"/>
      <c r="J27" s="42">
        <f t="shared" si="1"/>
        <v>0</v>
      </c>
    </row>
    <row r="28" spans="2:10" ht="95.25" customHeight="1" x14ac:dyDescent="0.25">
      <c r="B28" s="43"/>
      <c r="C28" s="70" t="s">
        <v>22</v>
      </c>
      <c r="D28" s="20" t="s">
        <v>23</v>
      </c>
      <c r="E28" s="53">
        <v>8.65</v>
      </c>
      <c r="F28" s="54">
        <f t="shared" si="0"/>
        <v>10.4665</v>
      </c>
      <c r="G28" s="54">
        <v>14.1</v>
      </c>
      <c r="H28" s="55"/>
      <c r="I28" s="52">
        <f t="shared" ref="I28" si="12">E28*H28</f>
        <v>0</v>
      </c>
      <c r="J28" s="42">
        <f t="shared" si="1"/>
        <v>0</v>
      </c>
    </row>
    <row r="29" spans="2:10" ht="15.75" customHeight="1" x14ac:dyDescent="0.25">
      <c r="B29" s="44"/>
      <c r="C29" s="71"/>
      <c r="D29" s="22" t="s">
        <v>19</v>
      </c>
      <c r="E29" s="53"/>
      <c r="F29" s="54"/>
      <c r="G29" s="54"/>
      <c r="H29" s="55"/>
      <c r="I29" s="52"/>
      <c r="J29" s="42">
        <f t="shared" si="1"/>
        <v>0</v>
      </c>
    </row>
    <row r="30" spans="2:10" ht="108" x14ac:dyDescent="0.25">
      <c r="B30" s="43"/>
      <c r="C30" s="69" t="s">
        <v>24</v>
      </c>
      <c r="D30" s="23" t="s">
        <v>25</v>
      </c>
      <c r="E30" s="53">
        <v>16.5</v>
      </c>
      <c r="F30" s="54">
        <f t="shared" si="0"/>
        <v>19.965</v>
      </c>
      <c r="G30" s="54">
        <v>26.95</v>
      </c>
      <c r="H30" s="55"/>
      <c r="I30" s="52">
        <f t="shared" ref="I30" si="13">E30*H30</f>
        <v>0</v>
      </c>
      <c r="J30" s="42">
        <f t="shared" si="1"/>
        <v>0</v>
      </c>
    </row>
    <row r="31" spans="2:10" ht="19.5" customHeight="1" x14ac:dyDescent="0.25">
      <c r="B31" s="44"/>
      <c r="C31" s="67"/>
      <c r="D31" s="16" t="s">
        <v>16</v>
      </c>
      <c r="E31" s="53"/>
      <c r="F31" s="54"/>
      <c r="G31" s="54"/>
      <c r="H31" s="55"/>
      <c r="I31" s="52"/>
      <c r="J31" s="42">
        <f t="shared" si="1"/>
        <v>0</v>
      </c>
    </row>
    <row r="32" spans="2:10" ht="108" x14ac:dyDescent="0.25">
      <c r="B32" s="43"/>
      <c r="C32" s="67" t="s">
        <v>26</v>
      </c>
      <c r="D32" s="24" t="s">
        <v>27</v>
      </c>
      <c r="E32" s="53">
        <v>19.350000000000001</v>
      </c>
      <c r="F32" s="54">
        <f t="shared" si="0"/>
        <v>23.413500000000003</v>
      </c>
      <c r="G32" s="54">
        <v>31.6</v>
      </c>
      <c r="H32" s="55"/>
      <c r="I32" s="52">
        <f t="shared" ref="I32" si="14">E32*H32</f>
        <v>0</v>
      </c>
      <c r="J32" s="42">
        <f t="shared" si="1"/>
        <v>0</v>
      </c>
    </row>
    <row r="33" spans="2:10" ht="22.5" customHeight="1" x14ac:dyDescent="0.25">
      <c r="B33" s="44"/>
      <c r="C33" s="67"/>
      <c r="D33" s="16" t="s">
        <v>16</v>
      </c>
      <c r="E33" s="53"/>
      <c r="F33" s="54"/>
      <c r="G33" s="54"/>
      <c r="H33" s="55"/>
      <c r="I33" s="52"/>
      <c r="J33" s="42">
        <f t="shared" si="1"/>
        <v>0</v>
      </c>
    </row>
    <row r="34" spans="2:10" ht="118.5" customHeight="1" x14ac:dyDescent="0.25">
      <c r="B34" s="43"/>
      <c r="C34" s="67" t="s">
        <v>28</v>
      </c>
      <c r="D34" s="24" t="s">
        <v>29</v>
      </c>
      <c r="E34" s="53">
        <v>27.6</v>
      </c>
      <c r="F34" s="54">
        <f t="shared" si="0"/>
        <v>33.396000000000001</v>
      </c>
      <c r="G34" s="54">
        <v>45</v>
      </c>
      <c r="H34" s="55"/>
      <c r="I34" s="52">
        <f t="shared" ref="I34" si="15">E34*H34</f>
        <v>0</v>
      </c>
      <c r="J34" s="42">
        <f t="shared" si="1"/>
        <v>0</v>
      </c>
    </row>
    <row r="35" spans="2:10" x14ac:dyDescent="0.25">
      <c r="B35" s="44"/>
      <c r="C35" s="67"/>
      <c r="D35" s="16" t="s">
        <v>16</v>
      </c>
      <c r="E35" s="53"/>
      <c r="F35" s="54"/>
      <c r="G35" s="54"/>
      <c r="H35" s="55"/>
      <c r="I35" s="52"/>
      <c r="J35" s="42">
        <f t="shared" si="1"/>
        <v>0</v>
      </c>
    </row>
    <row r="36" spans="2:10" ht="120" x14ac:dyDescent="0.25">
      <c r="B36" s="43"/>
      <c r="C36" s="67" t="s">
        <v>30</v>
      </c>
      <c r="D36" s="24" t="s">
        <v>31</v>
      </c>
      <c r="E36" s="53">
        <v>38.299999999999997</v>
      </c>
      <c r="F36" s="54">
        <f t="shared" si="0"/>
        <v>46.342999999999996</v>
      </c>
      <c r="G36" s="54">
        <v>62.5</v>
      </c>
      <c r="H36" s="55"/>
      <c r="I36" s="52">
        <f t="shared" ref="I36" si="16">E36*H36</f>
        <v>0</v>
      </c>
      <c r="J36" s="42">
        <f t="shared" si="1"/>
        <v>0</v>
      </c>
    </row>
    <row r="37" spans="2:10" x14ac:dyDescent="0.25">
      <c r="B37" s="44"/>
      <c r="C37" s="67"/>
      <c r="D37" s="16" t="s">
        <v>32</v>
      </c>
      <c r="E37" s="53"/>
      <c r="F37" s="54"/>
      <c r="G37" s="54"/>
      <c r="H37" s="55"/>
      <c r="I37" s="52"/>
      <c r="J37" s="42">
        <f t="shared" si="1"/>
        <v>0</v>
      </c>
    </row>
    <row r="38" spans="2:10" ht="120" x14ac:dyDescent="0.25">
      <c r="B38" s="43"/>
      <c r="C38" s="67" t="s">
        <v>33</v>
      </c>
      <c r="D38" s="24" t="s">
        <v>34</v>
      </c>
      <c r="E38" s="53">
        <v>32.799999999999997</v>
      </c>
      <c r="F38" s="54">
        <f t="shared" si="0"/>
        <v>39.687999999999995</v>
      </c>
      <c r="G38" s="54">
        <v>53.5</v>
      </c>
      <c r="H38" s="55"/>
      <c r="I38" s="52">
        <f t="shared" ref="I38" si="17">E38*H38</f>
        <v>0</v>
      </c>
      <c r="J38" s="42">
        <f t="shared" si="1"/>
        <v>0</v>
      </c>
    </row>
    <row r="39" spans="2:10" x14ac:dyDescent="0.25">
      <c r="B39" s="44"/>
      <c r="C39" s="68"/>
      <c r="D39" s="25" t="s">
        <v>16</v>
      </c>
      <c r="E39" s="53"/>
      <c r="F39" s="54"/>
      <c r="G39" s="54"/>
      <c r="H39" s="55"/>
      <c r="I39" s="52"/>
      <c r="J39" s="42">
        <f t="shared" si="1"/>
        <v>0</v>
      </c>
    </row>
    <row r="40" spans="2:10" ht="61.5" customHeight="1" x14ac:dyDescent="0.25">
      <c r="B40" s="43"/>
      <c r="C40" s="64" t="s">
        <v>35</v>
      </c>
      <c r="D40" s="27" t="s">
        <v>36</v>
      </c>
      <c r="E40" s="53">
        <v>13.4</v>
      </c>
      <c r="F40" s="54">
        <f t="shared" si="0"/>
        <v>16.213999999999999</v>
      </c>
      <c r="G40" s="54">
        <v>21.85</v>
      </c>
      <c r="H40" s="55"/>
      <c r="I40" s="52">
        <f t="shared" ref="I40" si="18">E40*H40</f>
        <v>0</v>
      </c>
      <c r="J40" s="42">
        <f t="shared" si="1"/>
        <v>0</v>
      </c>
    </row>
    <row r="41" spans="2:10" ht="9.75" customHeight="1" x14ac:dyDescent="0.25">
      <c r="B41" s="47"/>
      <c r="C41" s="65"/>
      <c r="D41" s="28" t="s">
        <v>37</v>
      </c>
      <c r="E41" s="53"/>
      <c r="F41" s="54"/>
      <c r="G41" s="54"/>
      <c r="H41" s="55"/>
      <c r="I41" s="52"/>
      <c r="J41" s="42">
        <f t="shared" si="1"/>
        <v>0</v>
      </c>
    </row>
    <row r="42" spans="2:10" ht="84" x14ac:dyDescent="0.25">
      <c r="B42" s="43"/>
      <c r="C42" s="66" t="s">
        <v>38</v>
      </c>
      <c r="D42" s="26" t="s">
        <v>39</v>
      </c>
      <c r="E42" s="53">
        <v>9.5</v>
      </c>
      <c r="F42" s="54">
        <f t="shared" si="0"/>
        <v>11.494999999999999</v>
      </c>
      <c r="G42" s="54">
        <v>15.5</v>
      </c>
      <c r="H42" s="55"/>
      <c r="I42" s="52">
        <f t="shared" ref="I42" si="19">E42*H42</f>
        <v>0</v>
      </c>
      <c r="J42" s="42">
        <f t="shared" si="1"/>
        <v>0</v>
      </c>
    </row>
    <row r="43" spans="2:10" x14ac:dyDescent="0.25">
      <c r="B43" s="44"/>
      <c r="C43" s="62"/>
      <c r="D43" s="16" t="s">
        <v>19</v>
      </c>
      <c r="E43" s="53"/>
      <c r="F43" s="54"/>
      <c r="G43" s="54"/>
      <c r="H43" s="55"/>
      <c r="I43" s="52"/>
      <c r="J43" s="42">
        <f t="shared" si="1"/>
        <v>0</v>
      </c>
    </row>
    <row r="44" spans="2:10" ht="84" x14ac:dyDescent="0.25">
      <c r="B44" s="43"/>
      <c r="C44" s="60" t="s">
        <v>40</v>
      </c>
      <c r="D44" s="29" t="s">
        <v>41</v>
      </c>
      <c r="E44" s="53">
        <v>10.3</v>
      </c>
      <c r="F44" s="54">
        <f t="shared" si="0"/>
        <v>12.463000000000001</v>
      </c>
      <c r="G44" s="54">
        <v>16.8</v>
      </c>
      <c r="H44" s="63"/>
      <c r="I44" s="52">
        <f t="shared" ref="I44" si="20">E44*H44</f>
        <v>0</v>
      </c>
      <c r="J44" s="42">
        <f t="shared" si="1"/>
        <v>0</v>
      </c>
    </row>
    <row r="45" spans="2:10" x14ac:dyDescent="0.25">
      <c r="B45" s="44"/>
      <c r="C45" s="62"/>
      <c r="D45" s="16" t="s">
        <v>19</v>
      </c>
      <c r="E45" s="53"/>
      <c r="F45" s="54"/>
      <c r="G45" s="54"/>
      <c r="H45" s="63"/>
      <c r="I45" s="52"/>
      <c r="J45" s="42">
        <f t="shared" si="1"/>
        <v>0</v>
      </c>
    </row>
    <row r="46" spans="2:10" ht="84" x14ac:dyDescent="0.25">
      <c r="B46" s="43"/>
      <c r="C46" s="60" t="s">
        <v>42</v>
      </c>
      <c r="D46" s="29" t="s">
        <v>43</v>
      </c>
      <c r="E46" s="53">
        <v>10.7</v>
      </c>
      <c r="F46" s="54">
        <f t="shared" si="0"/>
        <v>12.946999999999999</v>
      </c>
      <c r="G46" s="54">
        <v>17.5</v>
      </c>
      <c r="H46" s="55"/>
      <c r="I46" s="52">
        <f t="shared" ref="I46" si="21">E46*H46</f>
        <v>0</v>
      </c>
      <c r="J46" s="42">
        <f t="shared" si="1"/>
        <v>0</v>
      </c>
    </row>
    <row r="47" spans="2:10" x14ac:dyDescent="0.25">
      <c r="B47" s="44"/>
      <c r="C47" s="62"/>
      <c r="D47" s="16" t="s">
        <v>19</v>
      </c>
      <c r="E47" s="53"/>
      <c r="F47" s="54"/>
      <c r="G47" s="54"/>
      <c r="H47" s="55"/>
      <c r="I47" s="52"/>
      <c r="J47" s="42">
        <f t="shared" si="1"/>
        <v>0</v>
      </c>
    </row>
    <row r="48" spans="2:10" ht="84" x14ac:dyDescent="0.25">
      <c r="B48" s="43"/>
      <c r="C48" s="60" t="s">
        <v>44</v>
      </c>
      <c r="D48" s="29" t="s">
        <v>45</v>
      </c>
      <c r="E48" s="53">
        <v>14.4</v>
      </c>
      <c r="F48" s="54">
        <f t="shared" si="0"/>
        <v>17.423999999999999</v>
      </c>
      <c r="G48" s="54">
        <v>23.5</v>
      </c>
      <c r="H48" s="55"/>
      <c r="I48" s="52">
        <f t="shared" ref="I48" si="22">E48*H48</f>
        <v>0</v>
      </c>
      <c r="J48" s="42">
        <f t="shared" si="1"/>
        <v>0</v>
      </c>
    </row>
    <row r="49" spans="2:10" x14ac:dyDescent="0.25">
      <c r="B49" s="44"/>
      <c r="C49" s="61"/>
      <c r="D49" s="16" t="s">
        <v>19</v>
      </c>
      <c r="E49" s="53"/>
      <c r="F49" s="54"/>
      <c r="G49" s="54"/>
      <c r="H49" s="55"/>
      <c r="I49" s="52"/>
      <c r="J49" s="42">
        <f t="shared" si="1"/>
        <v>0</v>
      </c>
    </row>
  </sheetData>
  <mergeCells count="135">
    <mergeCell ref="B2:E2"/>
    <mergeCell ref="G2:H2"/>
    <mergeCell ref="B1:H1"/>
    <mergeCell ref="F6:F7"/>
    <mergeCell ref="G6:G7"/>
    <mergeCell ref="C6:C7"/>
    <mergeCell ref="E6:E7"/>
    <mergeCell ref="C26:C27"/>
    <mergeCell ref="E28:E29"/>
    <mergeCell ref="F28:F29"/>
    <mergeCell ref="C28:C29"/>
    <mergeCell ref="H12:H13"/>
    <mergeCell ref="F12:F13"/>
    <mergeCell ref="C12:C13"/>
    <mergeCell ref="E12:E13"/>
    <mergeCell ref="C10:C11"/>
    <mergeCell ref="E10:E11"/>
    <mergeCell ref="F10:F11"/>
    <mergeCell ref="G12:G13"/>
    <mergeCell ref="H18:H19"/>
    <mergeCell ref="C18:C19"/>
    <mergeCell ref="E18:E19"/>
    <mergeCell ref="F18:F19"/>
    <mergeCell ref="C16:C17"/>
    <mergeCell ref="F30:F31"/>
    <mergeCell ref="E30:E31"/>
    <mergeCell ref="C30:C31"/>
    <mergeCell ref="C20:C21"/>
    <mergeCell ref="F20:F21"/>
    <mergeCell ref="E20:E21"/>
    <mergeCell ref="F22:F23"/>
    <mergeCell ref="C22:C23"/>
    <mergeCell ref="E22:E23"/>
    <mergeCell ref="C24:C25"/>
    <mergeCell ref="E24:E25"/>
    <mergeCell ref="F24:F25"/>
    <mergeCell ref="C38:C39"/>
    <mergeCell ref="E38:E39"/>
    <mergeCell ref="F38:F39"/>
    <mergeCell ref="H6:H7"/>
    <mergeCell ref="G20:G21"/>
    <mergeCell ref="H20:H21"/>
    <mergeCell ref="G22:G23"/>
    <mergeCell ref="H22:H23"/>
    <mergeCell ref="G24:G25"/>
    <mergeCell ref="H24:H25"/>
    <mergeCell ref="G26:G27"/>
    <mergeCell ref="H26:H27"/>
    <mergeCell ref="G28:G29"/>
    <mergeCell ref="C32:C33"/>
    <mergeCell ref="E32:E33"/>
    <mergeCell ref="F32:F33"/>
    <mergeCell ref="C34:C35"/>
    <mergeCell ref="E34:E35"/>
    <mergeCell ref="F34:F35"/>
    <mergeCell ref="C36:C37"/>
    <mergeCell ref="E36:E37"/>
    <mergeCell ref="F36:F37"/>
    <mergeCell ref="E26:E27"/>
    <mergeCell ref="F26:F27"/>
    <mergeCell ref="G34:G35"/>
    <mergeCell ref="H34:H35"/>
    <mergeCell ref="G36:G37"/>
    <mergeCell ref="H36:H37"/>
    <mergeCell ref="G38:G39"/>
    <mergeCell ref="H38:H39"/>
    <mergeCell ref="I28:I29"/>
    <mergeCell ref="H28:H29"/>
    <mergeCell ref="G30:G31"/>
    <mergeCell ref="I30:I31"/>
    <mergeCell ref="H30:H31"/>
    <mergeCell ref="G32:G33"/>
    <mergeCell ref="I32:I33"/>
    <mergeCell ref="H32:H33"/>
    <mergeCell ref="F40:F41"/>
    <mergeCell ref="E40:E41"/>
    <mergeCell ref="G40:G41"/>
    <mergeCell ref="H40:H41"/>
    <mergeCell ref="E42:E43"/>
    <mergeCell ref="F42:F43"/>
    <mergeCell ref="C42:C43"/>
    <mergeCell ref="H42:H43"/>
    <mergeCell ref="G42:G43"/>
    <mergeCell ref="H8:H9"/>
    <mergeCell ref="G10:G11"/>
    <mergeCell ref="I10:I11"/>
    <mergeCell ref="H10:H11"/>
    <mergeCell ref="F8:F9"/>
    <mergeCell ref="G8:G9"/>
    <mergeCell ref="C8:C9"/>
    <mergeCell ref="E8:E9"/>
    <mergeCell ref="C48:C49"/>
    <mergeCell ref="E48:E49"/>
    <mergeCell ref="F48:F49"/>
    <mergeCell ref="G48:G49"/>
    <mergeCell ref="H48:H49"/>
    <mergeCell ref="C44:C45"/>
    <mergeCell ref="F44:F45"/>
    <mergeCell ref="E44:E45"/>
    <mergeCell ref="G44:G45"/>
    <mergeCell ref="H44:H45"/>
    <mergeCell ref="C46:C47"/>
    <mergeCell ref="E46:E47"/>
    <mergeCell ref="F46:F47"/>
    <mergeCell ref="G46:G47"/>
    <mergeCell ref="H46:H47"/>
    <mergeCell ref="C40:C41"/>
    <mergeCell ref="E16:E17"/>
    <mergeCell ref="F16:F17"/>
    <mergeCell ref="G18:G19"/>
    <mergeCell ref="I14:I15"/>
    <mergeCell ref="H14:H15"/>
    <mergeCell ref="G16:G17"/>
    <mergeCell ref="I16:I17"/>
    <mergeCell ref="H16:H17"/>
    <mergeCell ref="C14:C15"/>
    <mergeCell ref="E14:E15"/>
    <mergeCell ref="F14:F15"/>
    <mergeCell ref="G14:G15"/>
    <mergeCell ref="I44:I45"/>
    <mergeCell ref="I46:I47"/>
    <mergeCell ref="I48:I49"/>
    <mergeCell ref="I34:I35"/>
    <mergeCell ref="I36:I37"/>
    <mergeCell ref="I38:I39"/>
    <mergeCell ref="I40:I41"/>
    <mergeCell ref="I42:I43"/>
    <mergeCell ref="I6:I7"/>
    <mergeCell ref="I20:I21"/>
    <mergeCell ref="I22:I23"/>
    <mergeCell ref="I24:I25"/>
    <mergeCell ref="I26:I27"/>
    <mergeCell ref="I18:I19"/>
    <mergeCell ref="I12:I13"/>
    <mergeCell ref="I8:I9"/>
  </mergeCells>
  <pageMargins left="0" right="0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</dc:creator>
  <cp:lastModifiedBy>Jorge</cp:lastModifiedBy>
  <dcterms:created xsi:type="dcterms:W3CDTF">2018-10-17T06:27:37Z</dcterms:created>
  <dcterms:modified xsi:type="dcterms:W3CDTF">2018-10-17T15:27:45Z</dcterms:modified>
</cp:coreProperties>
</file>